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ferna\Downloads\"/>
    </mc:Choice>
  </mc:AlternateContent>
  <xr:revisionPtr revIDLastSave="0" documentId="13_ncr:1_{9F834E00-0CAA-415F-BC41-350FC878ED6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8" i="14" l="1"/>
  <c r="C57" i="14"/>
  <c r="C56" i="14"/>
  <c r="C55" i="14"/>
  <c r="C54" i="14"/>
  <c r="C42" i="14"/>
  <c r="O57" i="1" l="1"/>
  <c r="O56" i="1"/>
  <c r="O55" i="1"/>
  <c r="O54" i="1"/>
  <c r="O53" i="1"/>
  <c r="O52" i="1"/>
  <c r="O51" i="1"/>
  <c r="O50" i="1"/>
  <c r="O49" i="1"/>
  <c r="O48" i="1"/>
  <c r="O47" i="1"/>
  <c r="O45" i="1"/>
  <c r="O44" i="1"/>
  <c r="O43" i="1"/>
  <c r="O42" i="1"/>
  <c r="O41" i="1"/>
  <c r="O40" i="1"/>
  <c r="O39" i="1"/>
  <c r="O38" i="1"/>
  <c r="O37" i="1"/>
  <c r="O36" i="1"/>
  <c r="O35" i="1"/>
  <c r="O34" i="1"/>
  <c r="O33" i="1"/>
  <c r="O32" i="1"/>
  <c r="O31" i="1"/>
  <c r="O30" i="1"/>
  <c r="O29" i="1"/>
  <c r="O28" i="1"/>
  <c r="O27" i="1"/>
  <c r="O19" i="1"/>
  <c r="O18" i="1"/>
  <c r="O17" i="1"/>
  <c r="O16" i="1"/>
  <c r="O15" i="1"/>
  <c r="M47" i="1"/>
  <c r="M11" i="1" l="1"/>
</calcChain>
</file>

<file path=xl/sharedStrings.xml><?xml version="1.0" encoding="utf-8"?>
<sst xmlns="http://schemas.openxmlformats.org/spreadsheetml/2006/main" count="2340" uniqueCount="422">
  <si>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</si>
  <si>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</si>
  <si>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</si>
  <si>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</si>
  <si>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</si>
  <si>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</si>
  <si>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</si>
  <si>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</si>
  <si>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</si>
  <si>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</si>
  <si>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</si>
  <si>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</si>
  <si>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</si>
  <si>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</si>
  <si>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</si>
  <si>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</si>
  <si>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</si>
  <si>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</si>
  <si>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</si>
  <si>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</si>
  <si>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</si>
  <si>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</si>
  <si>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</si>
  <si>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</si>
  <si>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</si>
  <si>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</si>
  <si>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</si>
  <si>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</si>
  <si>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</si>
  <si>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</si>
  <si>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</si>
  <si>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</si>
  <si>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</si>
  <si>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</si>
  <si>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</si>
  <si>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</si>
  <si>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</si>
  <si>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</si>
  <si>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</si>
  <si>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</si>
  <si>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</si>
  <si>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</si>
  <si>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</si>
  <si>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</si>
  <si>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</si>
  <si>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</si>
  <si>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</si>
  <si>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</si>
  <si>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</si>
  <si>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</si>
  <si>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</si>
  <si>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</si>
  <si>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</si>
  <si>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</si>
  <si>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</si>
  <si>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</si>
  <si>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</si>
  <si>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</si>
  <si>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</si>
  <si>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</si>
  <si>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</si>
  <si>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</si>
  <si>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</si>
  <si>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</si>
  <si>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</si>
  <si>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</si>
  <si>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</si>
  <si>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</si>
  <si>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</si>
  <si>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</si>
  <si>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</si>
  <si>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</si>
  <si>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</si>
  <si>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</si>
  <si>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</si>
  <si>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</si>
  <si>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</si>
  <si>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</si>
  <si>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</si>
  <si>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</si>
  <si>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</si>
  <si>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</si>
  <si>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</si>
  <si>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</si>
  <si>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</si>
  <si>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</si>
  <si>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</si>
  <si>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</si>
  <si>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</si>
  <si>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</si>
  <si>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</si>
  <si>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</si>
  <si>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</si>
  <si>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</si>
  <si>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</si>
  <si>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</si>
  <si>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</si>
  <si>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</si>
  <si>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</si>
  <si>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</si>
  <si>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</si>
  <si>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</si>
  <si>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</si>
  <si>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</si>
  <si>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</si>
  <si>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</si>
  <si>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</si>
  <si>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</si>
  <si>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</si>
  <si>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</si>
  <si>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</si>
  <si>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</si>
  <si>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</si>
  <si>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</si>
  <si>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</si>
  <si>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</si>
  <si>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</si>
  <si>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</si>
  <si>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</si>
  <si>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</si>
  <si>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</si>
  <si>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</si>
  <si>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</si>
  <si>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</si>
  <si>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</si>
  <si>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</si>
  <si>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</si>
  <si>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</si>
  <si>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</si>
  <si>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</si>
  <si>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</si>
  <si>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</si>
  <si>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</si>
  <si>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</si>
  <si>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</si>
  <si>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</si>
  <si>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</si>
  <si>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</si>
  <si>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</si>
  <si>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</si>
  <si>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</si>
  <si>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</si>
  <si>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</si>
  <si>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</si>
  <si>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</si>
  <si>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</si>
  <si>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</si>
  <si>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</si>
  <si>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</si>
  <si>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</si>
  <si>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</si>
  <si>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</si>
  <si>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</si>
  <si>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</si>
  <si>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</si>
  <si>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</si>
  <si>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</si>
  <si>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</si>
  <si>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</si>
  <si>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</si>
  <si>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</si>
  <si>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</si>
  <si>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</si>
  <si>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</si>
  <si>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</si>
  <si>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</si>
  <si>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</si>
  <si>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</si>
  <si>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</si>
  <si>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</si>
  <si>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</si>
  <si>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</si>
  <si>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</si>
  <si>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</si>
  <si>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</si>
  <si>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</si>
  <si>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</si>
  <si>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</si>
  <si>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</si>
  <si>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</si>
  <si>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</si>
  <si>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</si>
  <si>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</si>
  <si>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</si>
  <si>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</si>
  <si>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</si>
  <si>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</si>
  <si>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</si>
  <si>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</si>
  <si>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</si>
  <si>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</si>
  <si>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</si>
  <si>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</si>
  <si>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</si>
  <si>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</si>
  <si>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</si>
  <si>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</si>
  <si>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</si>
  <si>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</si>
  <si>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</si>
  <si>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</si>
  <si>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</si>
  <si>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</si>
  <si>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</si>
  <si>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</si>
  <si>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</si>
  <si>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</si>
  <si>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</si>
  <si>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</si>
  <si>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</si>
  <si>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</si>
  <si>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</si>
  <si>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</si>
  <si>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RAMOS</t>
  </si>
  <si>
    <t>CUAUHTLE</t>
  </si>
  <si>
    <t xml:space="preserve"> MARTHA</t>
  </si>
  <si>
    <t>PESOS</t>
  </si>
  <si>
    <t>IRMA FERNANDA</t>
  </si>
  <si>
    <t>FERNANDO</t>
  </si>
  <si>
    <t>IVAN</t>
  </si>
  <si>
    <t>CRUZ</t>
  </si>
  <si>
    <t>FLORES</t>
  </si>
  <si>
    <t>RUIZ</t>
  </si>
  <si>
    <t xml:space="preserve">FERNANDEZ </t>
  </si>
  <si>
    <t>XELHUANTZI</t>
  </si>
  <si>
    <t>SANCHEZ</t>
  </si>
  <si>
    <t>9-B</t>
  </si>
  <si>
    <t>17</t>
  </si>
  <si>
    <t>15</t>
  </si>
  <si>
    <t>7</t>
  </si>
  <si>
    <t>9A</t>
  </si>
  <si>
    <t>05</t>
  </si>
  <si>
    <t>9C</t>
  </si>
  <si>
    <t>5</t>
  </si>
  <si>
    <t>18</t>
  </si>
  <si>
    <t>11</t>
  </si>
  <si>
    <t>18B</t>
  </si>
  <si>
    <t>18A</t>
  </si>
  <si>
    <t>19</t>
  </si>
  <si>
    <t>18 C</t>
  </si>
  <si>
    <t>SECRETARIO DE ESTUDIO Y CUENTA</t>
  </si>
  <si>
    <t>TITULAR DE TRANSPARENCIA</t>
  </si>
  <si>
    <t>SECRETARIO DE ACUERDOS</t>
  </si>
  <si>
    <t>AUXILIAR DE MANTENIMIENTO</t>
  </si>
  <si>
    <t>SECRETARIA DE PRESIDENCIA</t>
  </si>
  <si>
    <t>AUXILIAR DE ESTUDIO  Y CUENTA</t>
  </si>
  <si>
    <t>COORDINADOR DE PONENCIA</t>
  </si>
  <si>
    <t>ACTUARIO</t>
  </si>
  <si>
    <t>TITULAR DE  UNIDAD DE COMUNICACION SOCIAL</t>
  </si>
  <si>
    <t>TITULAR DE LA UNIDAD DE SISTEMAS INFORMATICOS</t>
  </si>
  <si>
    <t>TITULAR DE LA OFICIALIA DE PARTES</t>
  </si>
  <si>
    <t>TITULAR DE LA UNIDAD INVESTIGADORA</t>
  </si>
  <si>
    <t>TITULAR DE LA UNIDAD DE GÉNERO</t>
  </si>
  <si>
    <t>DIRECTOR ADMINISTRATIVO</t>
  </si>
  <si>
    <t>TITULAR UNIDAD SUST Y RESOLUTORA</t>
  </si>
  <si>
    <t>AUXILIAR DE RECURSOS FINANCIEROS</t>
  </si>
  <si>
    <t>AUXILIAR DE OFICIALIA DE PARTES</t>
  </si>
  <si>
    <t>AUXILIAR DE SECRETARIA DE ACUERDOS</t>
  </si>
  <si>
    <t xml:space="preserve">SECRETARIA   </t>
  </si>
  <si>
    <t>SECRETARIA PARTICULAR</t>
  </si>
  <si>
    <t>AUXILIAR DE SISTEMAS INFORMATICOS</t>
  </si>
  <si>
    <t>MAGISTRADO</t>
  </si>
  <si>
    <t>CHOFER A</t>
  </si>
  <si>
    <t>CONTRALOR</t>
  </si>
  <si>
    <t>AUXILIAR DE RECURSOS MATERIALES</t>
  </si>
  <si>
    <t>JEFA DE DEPARTAMENTO DE RECURSOS HUMANOS</t>
  </si>
  <si>
    <t>AUXILIAR DE COMUNICACIÓN SOCIAL</t>
  </si>
  <si>
    <t>JEFA DE LA UNIDAD JURIDICA</t>
  </si>
  <si>
    <t xml:space="preserve"> JEFE DE DEPTO DE REC FINANCIEROS</t>
  </si>
  <si>
    <t>MAGISTRADO EN RETIRO</t>
  </si>
  <si>
    <t xml:space="preserve">MAGISTRADA </t>
  </si>
  <si>
    <t>MAGISTRADA PRESIDENTE</t>
  </si>
  <si>
    <t>PRIMERA PONENCIA</t>
  </si>
  <si>
    <t>UNIDAD DE TRANSPARENCIA</t>
  </si>
  <si>
    <t>SECRETARIA DE ACUERDOS</t>
  </si>
  <si>
    <t>DIRECCION ADMINISTRATIVA</t>
  </si>
  <si>
    <t>PRESIDENCIA</t>
  </si>
  <si>
    <t>TERCERA PONENCIA</t>
  </si>
  <si>
    <t>SEGUNDA PONENCIA</t>
  </si>
  <si>
    <t>UNIDAD DE COMUNICACIÓN SOCIAL</t>
  </si>
  <si>
    <t>UNIDAD DE SISTEMAS INFORMATICOS</t>
  </si>
  <si>
    <t>CONTRALORIA INTERNA</t>
  </si>
  <si>
    <t>DIRECCION DE ADMINISTRACION</t>
  </si>
  <si>
    <t>UNIDAD JURIDICA</t>
  </si>
  <si>
    <t>JUAREZ</t>
  </si>
  <si>
    <t>PELCASTRE</t>
  </si>
  <si>
    <t>LENIA</t>
  </si>
  <si>
    <t>VELEZ</t>
  </si>
  <si>
    <t>QUIROZ</t>
  </si>
  <si>
    <t>REMIGIO</t>
  </si>
  <si>
    <t>TEXIS</t>
  </si>
  <si>
    <t>ZEMPOALTECA</t>
  </si>
  <si>
    <t>EDGAR</t>
  </si>
  <si>
    <t>CARRASCO</t>
  </si>
  <si>
    <t>MARTIN</t>
  </si>
  <si>
    <t>JUAN ANTONIO</t>
  </si>
  <si>
    <t xml:space="preserve">RAMIREZ </t>
  </si>
  <si>
    <t>LUNA</t>
  </si>
  <si>
    <t>JONATHAN</t>
  </si>
  <si>
    <t xml:space="preserve">HERNANDEZ </t>
  </si>
  <si>
    <t xml:space="preserve">TORIZ </t>
  </si>
  <si>
    <t>JOSE LUIS</t>
  </si>
  <si>
    <t>ZAPATA</t>
  </si>
  <si>
    <t>LUCIO</t>
  </si>
  <si>
    <t>VASQUEZ</t>
  </si>
  <si>
    <t>HERNANDEZ</t>
  </si>
  <si>
    <t>MARIA DEL CARMEN</t>
  </si>
  <si>
    <t>GARCIA</t>
  </si>
  <si>
    <t>RODRIGUEZ</t>
  </si>
  <si>
    <t>GUADALUPE</t>
  </si>
  <si>
    <t>MONTIEL</t>
  </si>
  <si>
    <t>EDMUNDO</t>
  </si>
  <si>
    <t>ANA LAURA</t>
  </si>
  <si>
    <t>TEMOLTZIN</t>
  </si>
  <si>
    <t>DEL VALLE</t>
  </si>
  <si>
    <t>LORENA</t>
  </si>
  <si>
    <t>BLANCAS</t>
  </si>
  <si>
    <t>MARIA DE JESUS</t>
  </si>
  <si>
    <t xml:space="preserve">VAZQUEZ </t>
  </si>
  <si>
    <t>CARDENAS</t>
  </si>
  <si>
    <t>DIANA SARAHI</t>
  </si>
  <si>
    <t>SARMIENTO</t>
  </si>
  <si>
    <t>MENDEZ</t>
  </si>
  <si>
    <t>ROSA MARIA</t>
  </si>
  <si>
    <t>GUTIERREZ</t>
  </si>
  <si>
    <t>TAPIA</t>
  </si>
  <si>
    <t>CRISTHIAN OMAR</t>
  </si>
  <si>
    <t xml:space="preserve">SANLUIS </t>
  </si>
  <si>
    <t>CERVANTES</t>
  </si>
  <si>
    <t>AMYSADAY</t>
  </si>
  <si>
    <t xml:space="preserve">GARCIA </t>
  </si>
  <si>
    <t>ADELA</t>
  </si>
  <si>
    <t xml:space="preserve">HERRERIAS </t>
  </si>
  <si>
    <t xml:space="preserve">MORALES </t>
  </si>
  <si>
    <t>JUAN JOSE</t>
  </si>
  <si>
    <t>XICOHTENCATL</t>
  </si>
  <si>
    <t>ERICK</t>
  </si>
  <si>
    <t>ZEMPOALTECATL</t>
  </si>
  <si>
    <t>MARICRUZ</t>
  </si>
  <si>
    <t>ADRIANA ROCIO</t>
  </si>
  <si>
    <t>ROJAS</t>
  </si>
  <si>
    <t>ANDREA</t>
  </si>
  <si>
    <t>SAUCEDO</t>
  </si>
  <si>
    <t>RICARDO</t>
  </si>
  <si>
    <t>ROLDAN</t>
  </si>
  <si>
    <t>JAVIER</t>
  </si>
  <si>
    <t>GABRIELA</t>
  </si>
  <si>
    <t>CARBAJAL</t>
  </si>
  <si>
    <t>MARIO GABRIEL</t>
  </si>
  <si>
    <t xml:space="preserve">AMARO </t>
  </si>
  <si>
    <t>ALVAREZ</t>
  </si>
  <si>
    <t>ERIC KEVIN</t>
  </si>
  <si>
    <t xml:space="preserve">ESPINOZA </t>
  </si>
  <si>
    <t xml:space="preserve">MELENDEZ </t>
  </si>
  <si>
    <t>ADA BERENICE</t>
  </si>
  <si>
    <t>MARIA NOEMI</t>
  </si>
  <si>
    <t xml:space="preserve">CASTAÑEDA </t>
  </si>
  <si>
    <t>ENRIQUEZ</t>
  </si>
  <si>
    <t>MARISSA LILIANA</t>
  </si>
  <si>
    <t xml:space="preserve">ATECPANECATL </t>
  </si>
  <si>
    <t>NAZARETH DIANA</t>
  </si>
  <si>
    <t xml:space="preserve">RIVERA </t>
  </si>
  <si>
    <t>LUIS LEIF</t>
  </si>
  <si>
    <t xml:space="preserve">CANO </t>
  </si>
  <si>
    <t>SAMPEDRO</t>
  </si>
  <si>
    <t xml:space="preserve"> GILBERTO</t>
  </si>
  <si>
    <t xml:space="preserve">BENITEZ </t>
  </si>
  <si>
    <t xml:space="preserve">PEREZ </t>
  </si>
  <si>
    <t>ANGEL MAGDIEL</t>
  </si>
  <si>
    <t>LIMA</t>
  </si>
  <si>
    <t>MAURICIO JESUS</t>
  </si>
  <si>
    <t>MARTINEZ</t>
  </si>
  <si>
    <t>ORTA</t>
  </si>
  <si>
    <t>KAREN ALEXA</t>
  </si>
  <si>
    <t>CHIMAL</t>
  </si>
  <si>
    <t>CARRO</t>
  </si>
  <si>
    <t>JOSE MANUEL</t>
  </si>
  <si>
    <t>CUAPANTECATL</t>
  </si>
  <si>
    <t xml:space="preserve">TRUJILLO </t>
  </si>
  <si>
    <t>DE LA CRUZ</t>
  </si>
  <si>
    <t>PIMENTEL</t>
  </si>
  <si>
    <t>BEATRIZ DEL CARMEN</t>
  </si>
  <si>
    <t>MONICA</t>
  </si>
  <si>
    <t>GARZA</t>
  </si>
  <si>
    <t>GEMA</t>
  </si>
  <si>
    <t>TORRES</t>
  </si>
  <si>
    <t>MARGARITA</t>
  </si>
  <si>
    <t>PAREDES</t>
  </si>
  <si>
    <t>LOPEZ</t>
  </si>
  <si>
    <t>BERZAHIN</t>
  </si>
  <si>
    <t>MUÑOZ</t>
  </si>
  <si>
    <t>PAMELA</t>
  </si>
  <si>
    <t>LUMBRERAS</t>
  </si>
  <si>
    <t>JOSE</t>
  </si>
  <si>
    <t>NAVA</t>
  </si>
  <si>
    <t>XOCHITIOTZI</t>
  </si>
  <si>
    <t>MIGUEL</t>
  </si>
  <si>
    <t>SALVADOR</t>
  </si>
  <si>
    <t xml:space="preserve">ANGEL </t>
  </si>
  <si>
    <t>CLAUDIA</t>
  </si>
  <si>
    <t>TEROVA</t>
  </si>
  <si>
    <t>COTE</t>
  </si>
  <si>
    <t>ESTHER</t>
  </si>
  <si>
    <t>CUAHUTLE</t>
  </si>
  <si>
    <t>LUIS MANUEL</t>
  </si>
  <si>
    <t xml:space="preserve">SANCHEZ </t>
  </si>
  <si>
    <t>ver nota</t>
  </si>
  <si>
    <t>pesos</t>
  </si>
  <si>
    <t>TRIMESTRAL</t>
  </si>
  <si>
    <t>DIRECCION AMINISTRATIVA</t>
  </si>
  <si>
    <t>Durante el presente periodo en el Tribunal Electoral de Tlaxcala, no se otorgaron percepciones adicionales en dinero, percepciones adicionales en especie, ingresos, sistema de compensación, comisiones, dietas, bonos, estímulos, apoyos económicos y prestaciones económicas y en especie, toda vez que no se cuenta con partida presupuestal para dichos conceptos, de acuerdo al Presupuesto de Egresos del ejercicio 2026 de este Tribunal Electoral de Tlaxcala, por lo tanto no se generó información respecto de las tablas con número 435804, 435791, 435805, 435775,  435795, 435792, 435783, 435802, 435803 y 435807</t>
  </si>
  <si>
    <t>Durante el presente periodo en el Tribunal Electoral de Tlaxcala, no se otorgaron percepciones adicionales en dinero, percepciones adicionales en especie, ingresos, sistema de compensación, comisiones, dietas, bonos, estímulos, apoyos económicos y prestaciones económicas y en especie, toda vez que no se cuenta con partida presupuestal para dichos conceptos, de acuerdo al Presupuesto de Egresos del ejercicio 2026 de este Tribunal Electoral de Tlaxcala, por lo tanto no se generó información respecto de las tablas con número 435804, 435791, 435805, 435775,  435795, 435792, 435783, 435802, 435806, 435803 y 435807</t>
  </si>
  <si>
    <t>PRIMA VACACIONAL</t>
  </si>
  <si>
    <t>SEMESTRAL</t>
  </si>
  <si>
    <t>APOYO A FUNCIONES  PUBLICAS Y ADMINISTRATIVAS TRIMESTRAL</t>
  </si>
  <si>
    <t>APOYO A FUNCIONES  PUBLICAS Y ADMINISTRATIVAS TRIMESTRAL Y SEMESTRAL</t>
  </si>
  <si>
    <t>APOYO TRABAJO EN COMISIONES, APOYO POR ACTUACION JURISDICCIONAL, APOYO  A FUNCIONES PUBLICAS Y ADMINISTRATIVAS TRIMESTRAL Y SEMESTRAL</t>
  </si>
  <si>
    <t>APOYO TRABAJO EN COMISIONES, APOYO  A FUNCIONES PUBLICAS Y ADMINISTRATIVAS TRIMESTRAL Y SEMESTRAL</t>
  </si>
  <si>
    <t xml:space="preserve">APOYO TRABAJO EN COMISIONES, APOYO  A FUNCIONES PUBLICAS Y ADMINISTRATIVAS </t>
  </si>
  <si>
    <t>MENSUAL</t>
  </si>
  <si>
    <t>TRIMESTRAL Y SEMESTRAL</t>
  </si>
  <si>
    <t xml:space="preserve">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</si>
</sst>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MS Sans Serif"/>
      <family val="2"/>
    </font>
    <font>
      <sz val="10"/>
      <name val="Arial"/>
      <family val="2"/>
    </font>
    <font>
      <sz val="11"/>
      <color theme="1"/>
      <name val="Arial"/>
      <family val="2"/>
    </font>
    <font>
      <sz val="11"/>
      <name val="Calibri"/>
      <family val="2"/>
      <scheme val="minor"/>
    </font>
    <font>
      <sz val="10"/>
      <color indexed="8"/>
      <name val="Arial"/>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s>
  <cellStyleXfs count="6">
    <xf numFmtId="0" fontId="0" fillId="0" borderId="0"/>
    <xf numFmtId="0" fontId="4" fillId="3" borderId="0"/>
    <xf numFmtId="0" fontId="1" fillId="3" borderId="0"/>
    <xf numFmtId="0" fontId="6" fillId="3" borderId="0"/>
    <xf numFmtId="0" fontId="5" fillId="3" borderId="0"/>
    <xf numFmtId="0" fontId="1" fillId="3" borderId="0"/>
  </cellStyleXfs>
  <cellXfs count="2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5" fillId="3" borderId="2" xfId="1" applyFont="1" applyBorder="1" applyAlignment="1">
      <alignment horizontal="left" vertical="center" wrapText="1"/>
    </xf>
    <xf numFmtId="0" fontId="0" fillId="0" borderId="0" xfId="0" applyAlignment="1">
      <alignment horizontal="right"/>
    </xf>
    <xf numFmtId="0" fontId="5" fillId="0" borderId="2" xfId="1" applyFont="1" applyFill="1" applyBorder="1" applyAlignment="1">
      <alignment horizontal="left" vertical="center" wrapText="1"/>
    </xf>
    <xf numFmtId="0" fontId="0" fillId="0" borderId="0" xfId="0" applyBorder="1"/>
    <xf numFmtId="0" fontId="0" fillId="3" borderId="0" xfId="0" applyFill="1" applyBorder="1"/>
    <xf numFmtId="0" fontId="7" fillId="0" borderId="0" xfId="0" applyFont="1"/>
    <xf numFmtId="0" fontId="0" fillId="0" borderId="0" xfId="0" applyFill="1"/>
    <xf numFmtId="0" fontId="5" fillId="3" borderId="0" xfId="1" applyFont="1" applyBorder="1" applyAlignment="1">
      <alignment horizontal="left" vertical="center" wrapText="1"/>
    </xf>
    <xf numFmtId="0" fontId="0" fillId="0" borderId="0" xfId="0"/>
    <xf numFmtId="0" fontId="0" fillId="0" borderId="0" xfId="0"/>
    <xf numFmtId="0" fontId="8" fillId="0" borderId="0" xfId="0" applyFont="1" applyAlignment="1">
      <alignment vertical="top" wrapText="1"/>
    </xf>
    <xf numFmtId="0" fontId="3" fillId="0" borderId="1" xfId="0" applyFont="1" applyFill="1" applyBorder="1" applyAlignment="1">
      <alignment horizontal="center" wrapText="1"/>
    </xf>
    <xf numFmtId="0" fontId="3" fillId="0" borderId="0" xfId="0" applyFont="1" applyAlignment="1">
      <alignment vertical="top" wrapText="1"/>
    </xf>
    <xf numFmtId="0" fontId="0" fillId="0" borderId="0" xfId="0"/>
    <xf numFmtId="0" fontId="0" fillId="0" borderId="0" xfId="0"/>
    <xf numFmtId="0" fontId="3" fillId="5"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6">
    <cellStyle name="Normal" xfId="0" builtinId="0"/>
    <cellStyle name="Normal 2 10" xfId="4" xr:uid="{00000000-0005-0000-0000-000001000000}"/>
    <cellStyle name="Normal 3 2" xfId="2" xr:uid="{00000000-0005-0000-0000-000002000000}"/>
    <cellStyle name="Normal 4" xfId="3" xr:uid="{00000000-0005-0000-0000-000003000000}"/>
    <cellStyle name="Normal 5 2" xfId="5" xr:uid="{00000000-0005-0000-0000-000004000000}"/>
    <cellStyle name="Normal_~988511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2"/>
  <sheetViews>
    <sheetView tabSelected="1" topLeftCell="A2" zoomScale="91" zoomScaleNormal="91"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6" customWidth="1"/>
    <col min="10" max="10" width="13.5703125" bestFit="1" customWidth="1"/>
    <col min="11" max="11" width="15.42578125" bestFit="1" customWidth="1"/>
    <col min="12" max="12" width="36.5703125" customWidth="1"/>
    <col min="13" max="13" width="26.5703125" customWidth="1"/>
    <col min="14" max="14" width="43.85546875" customWidth="1"/>
    <col min="15" max="15" width="35.57031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30.7109375" customWidth="1"/>
  </cols>
  <sheetData>
    <row r="1" spans="1:32" hidden="1" x14ac:dyDescent="0.25">
      <c r="A1" t="s">
        <v>0</v>
      </c>
    </row>
    <row r="2" spans="1:32" x14ac:dyDescent="0.25">
      <c r="A2" s="21" t="s">
        <v>1</v>
      </c>
      <c r="B2" s="22"/>
      <c r="C2" s="22"/>
      <c r="D2" s="21" t="s">
        <v>2</v>
      </c>
      <c r="E2" s="22"/>
      <c r="F2" s="22"/>
      <c r="G2" s="21" t="s">
        <v>3</v>
      </c>
      <c r="H2" s="22"/>
      <c r="I2" s="22"/>
    </row>
    <row r="3" spans="1:32" x14ac:dyDescent="0.25">
      <c r="A3" s="23" t="s">
        <v>4</v>
      </c>
      <c r="B3" s="22"/>
      <c r="C3" s="22"/>
      <c r="D3" s="23" t="s">
        <v>5</v>
      </c>
      <c r="E3" s="22"/>
      <c r="F3" s="22"/>
      <c r="G3" s="23" t="s">
        <v>6</v>
      </c>
      <c r="H3" s="22"/>
      <c r="I3" s="2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1" t="s">
        <v>47</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row>
    <row r="7" spans="1:32" ht="64.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0" t="s">
        <v>69</v>
      </c>
      <c r="W7" s="2" t="s">
        <v>70</v>
      </c>
      <c r="X7" s="2" t="s">
        <v>71</v>
      </c>
      <c r="Y7" s="20" t="s">
        <v>72</v>
      </c>
      <c r="Z7" s="2" t="s">
        <v>73</v>
      </c>
      <c r="AA7" s="16" t="s">
        <v>74</v>
      </c>
      <c r="AB7" s="2" t="s">
        <v>75</v>
      </c>
      <c r="AC7" s="2" t="s">
        <v>76</v>
      </c>
      <c r="AD7" s="2" t="s">
        <v>77</v>
      </c>
      <c r="AE7" s="2" t="s">
        <v>78</v>
      </c>
      <c r="AF7" s="2" t="s">
        <v>79</v>
      </c>
    </row>
    <row r="8" spans="1:32" ht="63.75" x14ac:dyDescent="0.25">
      <c r="A8">
        <v>2026</v>
      </c>
      <c r="B8" s="4">
        <v>46113</v>
      </c>
      <c r="C8" s="4">
        <v>46203</v>
      </c>
      <c r="D8" t="s">
        <v>88</v>
      </c>
      <c r="E8" s="6" t="s">
        <v>14</v>
      </c>
      <c r="F8" s="5" t="s">
        <v>240</v>
      </c>
      <c r="G8" s="5" t="s">
        <v>240</v>
      </c>
      <c r="H8" s="5" t="s">
        <v>272</v>
      </c>
      <c r="I8" t="s">
        <v>217</v>
      </c>
      <c r="J8" t="s">
        <v>220</v>
      </c>
      <c r="K8" t="s">
        <v>223</v>
      </c>
      <c r="L8" t="s">
        <v>92</v>
      </c>
      <c r="M8">
        <v>40498</v>
      </c>
      <c r="N8" t="s">
        <v>216</v>
      </c>
      <c r="O8">
        <v>31903.759999999998</v>
      </c>
      <c r="P8" t="s">
        <v>216</v>
      </c>
      <c r="Q8" s="18">
        <v>1</v>
      </c>
      <c r="R8" s="18">
        <v>1</v>
      </c>
      <c r="S8" s="18">
        <v>1</v>
      </c>
      <c r="T8" s="18">
        <v>1</v>
      </c>
      <c r="U8" s="18">
        <v>1</v>
      </c>
      <c r="V8" s="18">
        <v>1</v>
      </c>
      <c r="W8" s="18">
        <v>1</v>
      </c>
      <c r="X8" s="18">
        <v>1</v>
      </c>
      <c r="Y8" s="18">
        <v>1</v>
      </c>
      <c r="Z8" s="18">
        <v>1</v>
      </c>
      <c r="AA8" s="18">
        <v>1</v>
      </c>
      <c r="AB8" s="18">
        <v>1</v>
      </c>
      <c r="AC8" s="18">
        <v>1</v>
      </c>
      <c r="AD8" s="15" t="s">
        <v>409</v>
      </c>
      <c r="AE8" s="4">
        <v>46203</v>
      </c>
      <c r="AF8" s="15" t="s">
        <v>411</v>
      </c>
    </row>
    <row r="9" spans="1:32" ht="63.75" x14ac:dyDescent="0.25">
      <c r="A9">
        <v>2026</v>
      </c>
      <c r="B9" s="4">
        <v>46113</v>
      </c>
      <c r="C9" s="4">
        <v>46203</v>
      </c>
      <c r="D9" t="s">
        <v>88</v>
      </c>
      <c r="E9" s="6" t="s">
        <v>226</v>
      </c>
      <c r="F9" s="5" t="s">
        <v>241</v>
      </c>
      <c r="G9" s="5" t="s">
        <v>241</v>
      </c>
      <c r="H9" s="5" t="s">
        <v>273</v>
      </c>
      <c r="I9" t="s">
        <v>218</v>
      </c>
      <c r="J9" t="s">
        <v>221</v>
      </c>
      <c r="K9" t="s">
        <v>224</v>
      </c>
      <c r="L9" t="s">
        <v>91</v>
      </c>
      <c r="M9">
        <v>24190</v>
      </c>
      <c r="N9" t="s">
        <v>216</v>
      </c>
      <c r="O9">
        <v>11576.06</v>
      </c>
      <c r="P9" t="s">
        <v>216</v>
      </c>
      <c r="Q9" s="18">
        <v>1</v>
      </c>
      <c r="R9" s="18">
        <v>1</v>
      </c>
      <c r="S9" s="18">
        <v>1</v>
      </c>
      <c r="T9" s="18">
        <v>1</v>
      </c>
      <c r="U9" s="18">
        <v>1</v>
      </c>
      <c r="V9" s="18">
        <v>2</v>
      </c>
      <c r="W9" s="18">
        <v>1</v>
      </c>
      <c r="X9" s="18">
        <v>1</v>
      </c>
      <c r="Y9" s="18">
        <v>2</v>
      </c>
      <c r="Z9" s="18">
        <v>1</v>
      </c>
      <c r="AA9" s="18">
        <v>2</v>
      </c>
      <c r="AB9" s="18">
        <v>1</v>
      </c>
      <c r="AC9" s="18">
        <v>1</v>
      </c>
      <c r="AD9" s="15" t="s">
        <v>409</v>
      </c>
      <c r="AE9" s="4">
        <v>46203</v>
      </c>
      <c r="AF9" s="15" t="s">
        <v>411</v>
      </c>
    </row>
    <row r="10" spans="1:32" ht="63.75" x14ac:dyDescent="0.25">
      <c r="A10">
        <v>2026</v>
      </c>
      <c r="B10" s="4">
        <v>46113</v>
      </c>
      <c r="C10" s="4">
        <v>46203</v>
      </c>
      <c r="D10" t="s">
        <v>88</v>
      </c>
      <c r="E10" s="6" t="s">
        <v>227</v>
      </c>
      <c r="F10" s="5" t="s">
        <v>242</v>
      </c>
      <c r="G10" s="5" t="s">
        <v>242</v>
      </c>
      <c r="H10" s="5" t="s">
        <v>274</v>
      </c>
      <c r="I10" s="12" t="s">
        <v>219</v>
      </c>
      <c r="J10" t="s">
        <v>222</v>
      </c>
      <c r="K10" t="s">
        <v>405</v>
      </c>
      <c r="L10" t="s">
        <v>91</v>
      </c>
      <c r="M10">
        <v>48770</v>
      </c>
      <c r="N10" t="s">
        <v>216</v>
      </c>
      <c r="O10">
        <v>37862.36</v>
      </c>
      <c r="P10" t="s">
        <v>216</v>
      </c>
      <c r="Q10" s="18">
        <v>1</v>
      </c>
      <c r="R10" s="18">
        <v>1</v>
      </c>
      <c r="S10" s="18">
        <v>1</v>
      </c>
      <c r="T10" s="18">
        <v>1</v>
      </c>
      <c r="U10" s="18">
        <v>1</v>
      </c>
      <c r="V10" s="18">
        <v>3</v>
      </c>
      <c r="W10" s="18">
        <v>1</v>
      </c>
      <c r="X10" s="18">
        <v>1</v>
      </c>
      <c r="Y10" s="18">
        <v>3</v>
      </c>
      <c r="Z10" s="18">
        <v>1</v>
      </c>
      <c r="AA10" s="18">
        <v>3</v>
      </c>
      <c r="AB10" s="18">
        <v>1</v>
      </c>
      <c r="AC10" s="18">
        <v>1</v>
      </c>
      <c r="AD10" s="15" t="s">
        <v>409</v>
      </c>
      <c r="AE10" s="4">
        <v>46203</v>
      </c>
      <c r="AF10" s="15" t="s">
        <v>411</v>
      </c>
    </row>
    <row r="11" spans="1:32" ht="63.75" x14ac:dyDescent="0.25">
      <c r="A11">
        <v>2026</v>
      </c>
      <c r="B11" s="4">
        <v>46113</v>
      </c>
      <c r="C11" s="4">
        <v>46203</v>
      </c>
      <c r="D11" t="s">
        <v>88</v>
      </c>
      <c r="E11">
        <v>2</v>
      </c>
      <c r="F11" s="5" t="s">
        <v>243</v>
      </c>
      <c r="G11" s="5" t="s">
        <v>243</v>
      </c>
      <c r="H11" s="5" t="s">
        <v>275</v>
      </c>
      <c r="I11" t="s">
        <v>215</v>
      </c>
      <c r="J11" t="s">
        <v>213</v>
      </c>
      <c r="K11" t="s">
        <v>214</v>
      </c>
      <c r="L11" t="s">
        <v>92</v>
      </c>
      <c r="M11">
        <f>6011+6011</f>
        <v>12022</v>
      </c>
      <c r="N11" t="s">
        <v>216</v>
      </c>
      <c r="O11">
        <v>10063.98</v>
      </c>
      <c r="P11" t="s">
        <v>216</v>
      </c>
      <c r="Q11" s="18">
        <v>1</v>
      </c>
      <c r="R11" s="18">
        <v>1</v>
      </c>
      <c r="S11" s="18">
        <v>1</v>
      </c>
      <c r="T11" s="18">
        <v>1</v>
      </c>
      <c r="U11" s="18">
        <v>1</v>
      </c>
      <c r="V11" s="18">
        <v>4</v>
      </c>
      <c r="W11" s="18">
        <v>1</v>
      </c>
      <c r="X11" s="18">
        <v>1</v>
      </c>
      <c r="Y11" s="18">
        <v>4</v>
      </c>
      <c r="Z11" s="18">
        <v>1</v>
      </c>
      <c r="AA11" s="18">
        <v>4</v>
      </c>
      <c r="AB11" s="18">
        <v>1</v>
      </c>
      <c r="AC11" s="18">
        <v>1</v>
      </c>
      <c r="AD11" s="15" t="s">
        <v>409</v>
      </c>
      <c r="AE11" s="4">
        <v>46203</v>
      </c>
      <c r="AF11" s="15" t="s">
        <v>411</v>
      </c>
    </row>
    <row r="12" spans="1:32" ht="63.75" x14ac:dyDescent="0.25">
      <c r="A12">
        <v>2026</v>
      </c>
      <c r="B12" s="4">
        <v>46113</v>
      </c>
      <c r="C12" s="4">
        <v>46203</v>
      </c>
      <c r="D12" t="s">
        <v>88</v>
      </c>
      <c r="E12" s="6" t="s">
        <v>9</v>
      </c>
      <c r="F12" s="5" t="s">
        <v>244</v>
      </c>
      <c r="G12" s="5" t="s">
        <v>244</v>
      </c>
      <c r="H12" s="5" t="s">
        <v>276</v>
      </c>
      <c r="I12" s="3" t="s">
        <v>286</v>
      </c>
      <c r="J12" t="s">
        <v>284</v>
      </c>
      <c r="K12" t="s">
        <v>285</v>
      </c>
      <c r="L12" t="s">
        <v>92</v>
      </c>
      <c r="M12">
        <v>22536</v>
      </c>
      <c r="N12" t="s">
        <v>216</v>
      </c>
      <c r="O12">
        <v>17847.36</v>
      </c>
      <c r="P12" t="s">
        <v>216</v>
      </c>
      <c r="Q12" s="18">
        <v>1</v>
      </c>
      <c r="R12" s="18">
        <v>1</v>
      </c>
      <c r="S12" s="18">
        <v>1</v>
      </c>
      <c r="T12" s="18">
        <v>1</v>
      </c>
      <c r="U12" s="18">
        <v>1</v>
      </c>
      <c r="V12" s="18">
        <v>5</v>
      </c>
      <c r="W12" s="18">
        <v>1</v>
      </c>
      <c r="X12" s="18">
        <v>1</v>
      </c>
      <c r="Y12" s="18">
        <v>5</v>
      </c>
      <c r="Z12" s="18">
        <v>1</v>
      </c>
      <c r="AA12" s="18">
        <v>5</v>
      </c>
      <c r="AB12" s="18">
        <v>1</v>
      </c>
      <c r="AC12" s="18">
        <v>1</v>
      </c>
      <c r="AD12" s="15" t="s">
        <v>409</v>
      </c>
      <c r="AE12" s="4">
        <v>46203</v>
      </c>
      <c r="AF12" s="15" t="s">
        <v>411</v>
      </c>
    </row>
    <row r="13" spans="1:32" ht="63.75" x14ac:dyDescent="0.25">
      <c r="A13">
        <v>2026</v>
      </c>
      <c r="B13" s="4">
        <v>46113</v>
      </c>
      <c r="C13" s="4">
        <v>46203</v>
      </c>
      <c r="D13" t="s">
        <v>88</v>
      </c>
      <c r="E13" s="6" t="s">
        <v>9</v>
      </c>
      <c r="F13" s="5" t="s">
        <v>245</v>
      </c>
      <c r="G13" s="5" t="s">
        <v>245</v>
      </c>
      <c r="H13" s="5" t="s">
        <v>277</v>
      </c>
      <c r="I13" s="3" t="s">
        <v>289</v>
      </c>
      <c r="J13" s="3" t="s">
        <v>287</v>
      </c>
      <c r="K13" s="3" t="s">
        <v>288</v>
      </c>
      <c r="L13" t="s">
        <v>91</v>
      </c>
      <c r="M13">
        <v>22118</v>
      </c>
      <c r="N13" t="s">
        <v>216</v>
      </c>
      <c r="O13">
        <v>17518.64</v>
      </c>
      <c r="P13" t="s">
        <v>216</v>
      </c>
      <c r="Q13" s="18">
        <v>1</v>
      </c>
      <c r="R13" s="18">
        <v>1</v>
      </c>
      <c r="S13" s="18">
        <v>1</v>
      </c>
      <c r="T13" s="18">
        <v>1</v>
      </c>
      <c r="U13" s="18">
        <v>1</v>
      </c>
      <c r="V13" s="18">
        <v>6</v>
      </c>
      <c r="W13" s="18">
        <v>1</v>
      </c>
      <c r="X13" s="18">
        <v>1</v>
      </c>
      <c r="Y13" s="18">
        <v>6</v>
      </c>
      <c r="Z13" s="18">
        <v>1</v>
      </c>
      <c r="AA13" s="18">
        <v>6</v>
      </c>
      <c r="AB13" s="18">
        <v>1</v>
      </c>
      <c r="AC13" s="18">
        <v>1</v>
      </c>
      <c r="AD13" s="15" t="s">
        <v>409</v>
      </c>
      <c r="AE13" s="4">
        <v>46203</v>
      </c>
      <c r="AF13" s="15" t="s">
        <v>411</v>
      </c>
    </row>
    <row r="14" spans="1:32" ht="63.75" x14ac:dyDescent="0.25">
      <c r="A14">
        <v>2026</v>
      </c>
      <c r="B14" s="4">
        <v>46113</v>
      </c>
      <c r="C14" s="4">
        <v>46203</v>
      </c>
      <c r="D14" t="s">
        <v>88</v>
      </c>
      <c r="E14" s="6" t="s">
        <v>228</v>
      </c>
      <c r="F14" s="5" t="s">
        <v>246</v>
      </c>
      <c r="G14" s="5" t="s">
        <v>246</v>
      </c>
      <c r="H14" s="5" t="s">
        <v>272</v>
      </c>
      <c r="I14" s="3" t="s">
        <v>292</v>
      </c>
      <c r="J14" s="3" t="s">
        <v>290</v>
      </c>
      <c r="K14" s="3" t="s">
        <v>291</v>
      </c>
      <c r="L14" t="s">
        <v>91</v>
      </c>
      <c r="M14">
        <v>45254</v>
      </c>
      <c r="N14" t="s">
        <v>216</v>
      </c>
      <c r="O14">
        <v>35314.839999999997</v>
      </c>
      <c r="P14" t="s">
        <v>216</v>
      </c>
      <c r="Q14" s="18">
        <v>1</v>
      </c>
      <c r="R14" s="18">
        <v>1</v>
      </c>
      <c r="S14" s="18">
        <v>1</v>
      </c>
      <c r="T14" s="18">
        <v>1</v>
      </c>
      <c r="U14" s="18">
        <v>1</v>
      </c>
      <c r="V14" s="18">
        <v>7</v>
      </c>
      <c r="W14" s="18">
        <v>1</v>
      </c>
      <c r="X14" s="18">
        <v>1</v>
      </c>
      <c r="Y14" s="18">
        <v>7</v>
      </c>
      <c r="Z14" s="18">
        <v>1</v>
      </c>
      <c r="AA14" s="18">
        <v>7</v>
      </c>
      <c r="AB14" s="18">
        <v>1</v>
      </c>
      <c r="AC14" s="18">
        <v>1</v>
      </c>
      <c r="AD14" s="15" t="s">
        <v>409</v>
      </c>
      <c r="AE14" s="4">
        <v>46203</v>
      </c>
      <c r="AF14" s="15" t="s">
        <v>411</v>
      </c>
    </row>
    <row r="15" spans="1:32" ht="63.75" x14ac:dyDescent="0.25">
      <c r="A15">
        <v>2026</v>
      </c>
      <c r="B15" s="4">
        <v>46113</v>
      </c>
      <c r="C15" s="4">
        <v>46203</v>
      </c>
      <c r="D15" t="s">
        <v>88</v>
      </c>
      <c r="E15" s="6" t="s">
        <v>228</v>
      </c>
      <c r="F15" s="5" t="s">
        <v>246</v>
      </c>
      <c r="G15" s="5" t="s">
        <v>246</v>
      </c>
      <c r="H15" s="5" t="s">
        <v>277</v>
      </c>
      <c r="I15" s="3" t="s">
        <v>295</v>
      </c>
      <c r="J15" s="3" t="s">
        <v>293</v>
      </c>
      <c r="K15" s="3" t="s">
        <v>294</v>
      </c>
      <c r="L15" t="s">
        <v>91</v>
      </c>
      <c r="M15">
        <v>45254</v>
      </c>
      <c r="N15" t="s">
        <v>216</v>
      </c>
      <c r="O15">
        <f>17657.42*2</f>
        <v>35314.839999999997</v>
      </c>
      <c r="P15" t="s">
        <v>216</v>
      </c>
      <c r="Q15" s="18">
        <v>1</v>
      </c>
      <c r="R15" s="18">
        <v>1</v>
      </c>
      <c r="S15" s="18">
        <v>1</v>
      </c>
      <c r="T15" s="18">
        <v>1</v>
      </c>
      <c r="U15" s="18">
        <v>1</v>
      </c>
      <c r="V15" s="18">
        <v>8</v>
      </c>
      <c r="W15" s="18">
        <v>1</v>
      </c>
      <c r="X15" s="18">
        <v>1</v>
      </c>
      <c r="Y15" s="18">
        <v>8</v>
      </c>
      <c r="Z15" s="18">
        <v>1</v>
      </c>
      <c r="AA15" s="18">
        <v>8</v>
      </c>
      <c r="AB15" s="18">
        <v>1</v>
      </c>
      <c r="AC15" s="18">
        <v>1</v>
      </c>
      <c r="AD15" s="15" t="s">
        <v>409</v>
      </c>
      <c r="AE15" s="4">
        <v>46203</v>
      </c>
      <c r="AF15" s="15" t="s">
        <v>411</v>
      </c>
    </row>
    <row r="16" spans="1:32" ht="63.75" x14ac:dyDescent="0.25">
      <c r="A16">
        <v>2026</v>
      </c>
      <c r="B16" s="4">
        <v>46113</v>
      </c>
      <c r="C16" s="4">
        <v>46203</v>
      </c>
      <c r="D16" t="s">
        <v>88</v>
      </c>
      <c r="E16" s="6" t="s">
        <v>14</v>
      </c>
      <c r="F16" s="5" t="s">
        <v>240</v>
      </c>
      <c r="G16" s="5" t="s">
        <v>240</v>
      </c>
      <c r="H16" s="5" t="s">
        <v>277</v>
      </c>
      <c r="I16" s="3" t="s">
        <v>298</v>
      </c>
      <c r="J16" s="3" t="s">
        <v>296</v>
      </c>
      <c r="K16" s="3" t="s">
        <v>297</v>
      </c>
      <c r="L16" t="s">
        <v>91</v>
      </c>
      <c r="M16">
        <v>40498</v>
      </c>
      <c r="N16" t="s">
        <v>216</v>
      </c>
      <c r="O16">
        <f>15951.88*2</f>
        <v>31903.759999999998</v>
      </c>
      <c r="P16" t="s">
        <v>216</v>
      </c>
      <c r="Q16" s="18">
        <v>1</v>
      </c>
      <c r="R16" s="18">
        <v>1</v>
      </c>
      <c r="S16" s="18">
        <v>1</v>
      </c>
      <c r="T16" s="18">
        <v>1</v>
      </c>
      <c r="U16" s="18">
        <v>1</v>
      </c>
      <c r="V16" s="18">
        <v>9</v>
      </c>
      <c r="W16" s="18">
        <v>1</v>
      </c>
      <c r="X16" s="18">
        <v>1</v>
      </c>
      <c r="Y16" s="18">
        <v>9</v>
      </c>
      <c r="Z16" s="18">
        <v>1</v>
      </c>
      <c r="AA16" s="18">
        <v>9</v>
      </c>
      <c r="AB16" s="18">
        <v>1</v>
      </c>
      <c r="AC16" s="18">
        <v>1</v>
      </c>
      <c r="AD16" s="15" t="s">
        <v>409</v>
      </c>
      <c r="AE16" s="4">
        <v>46203</v>
      </c>
      <c r="AF16" s="15" t="s">
        <v>411</v>
      </c>
    </row>
    <row r="17" spans="1:32" ht="63.75" x14ac:dyDescent="0.25">
      <c r="A17">
        <v>2026</v>
      </c>
      <c r="B17" s="4">
        <v>46113</v>
      </c>
      <c r="C17" s="4">
        <v>46203</v>
      </c>
      <c r="D17" t="s">
        <v>88</v>
      </c>
      <c r="E17" s="6" t="s">
        <v>14</v>
      </c>
      <c r="F17" s="5" t="s">
        <v>240</v>
      </c>
      <c r="G17" s="5" t="s">
        <v>240</v>
      </c>
      <c r="H17" s="5" t="s">
        <v>272</v>
      </c>
      <c r="I17" s="3" t="s">
        <v>301</v>
      </c>
      <c r="J17" s="3" t="s">
        <v>299</v>
      </c>
      <c r="K17" s="3" t="s">
        <v>300</v>
      </c>
      <c r="L17" t="s">
        <v>91</v>
      </c>
      <c r="M17">
        <v>40498</v>
      </c>
      <c r="N17" t="s">
        <v>216</v>
      </c>
      <c r="O17">
        <f>15951.88*2</f>
        <v>31903.759999999998</v>
      </c>
      <c r="P17" t="s">
        <v>216</v>
      </c>
      <c r="Q17" s="18">
        <v>1</v>
      </c>
      <c r="R17" s="18">
        <v>1</v>
      </c>
      <c r="S17" s="18">
        <v>1</v>
      </c>
      <c r="T17" s="18">
        <v>1</v>
      </c>
      <c r="U17" s="18">
        <v>1</v>
      </c>
      <c r="V17" s="18">
        <v>10</v>
      </c>
      <c r="W17" s="18">
        <v>1</v>
      </c>
      <c r="X17" s="18">
        <v>1</v>
      </c>
      <c r="Y17" s="18">
        <v>10</v>
      </c>
      <c r="Z17" s="18">
        <v>1</v>
      </c>
      <c r="AA17" s="18">
        <v>10</v>
      </c>
      <c r="AB17" s="18">
        <v>1</v>
      </c>
      <c r="AC17" s="18">
        <v>1</v>
      </c>
      <c r="AD17" s="15" t="s">
        <v>409</v>
      </c>
      <c r="AE17" s="4">
        <v>46203</v>
      </c>
      <c r="AF17" s="15" t="s">
        <v>411</v>
      </c>
    </row>
    <row r="18" spans="1:32" ht="63.75" x14ac:dyDescent="0.25">
      <c r="A18">
        <v>2026</v>
      </c>
      <c r="B18" s="4">
        <v>46113</v>
      </c>
      <c r="C18" s="4">
        <v>46203</v>
      </c>
      <c r="D18" t="s">
        <v>88</v>
      </c>
      <c r="E18" s="6" t="s">
        <v>229</v>
      </c>
      <c r="F18" s="5" t="s">
        <v>247</v>
      </c>
      <c r="G18" s="5" t="s">
        <v>247</v>
      </c>
      <c r="H18" s="5" t="s">
        <v>274</v>
      </c>
      <c r="I18" s="3" t="s">
        <v>303</v>
      </c>
      <c r="J18" s="3" t="s">
        <v>302</v>
      </c>
      <c r="K18" s="3" t="s">
        <v>221</v>
      </c>
      <c r="L18" t="s">
        <v>91</v>
      </c>
      <c r="M18">
        <v>17612</v>
      </c>
      <c r="N18" t="s">
        <v>216</v>
      </c>
      <c r="O18">
        <f>5420.99*2</f>
        <v>10841.98</v>
      </c>
      <c r="P18" t="s">
        <v>216</v>
      </c>
      <c r="Q18" s="18">
        <v>1</v>
      </c>
      <c r="R18" s="18">
        <v>1</v>
      </c>
      <c r="S18" s="18">
        <v>1</v>
      </c>
      <c r="T18" s="18">
        <v>1</v>
      </c>
      <c r="U18" s="18">
        <v>1</v>
      </c>
      <c r="V18" s="18">
        <v>11</v>
      </c>
      <c r="W18" s="18">
        <v>1</v>
      </c>
      <c r="X18" s="18">
        <v>1</v>
      </c>
      <c r="Y18" s="18">
        <v>11</v>
      </c>
      <c r="Z18" s="18">
        <v>1</v>
      </c>
      <c r="AA18" s="18">
        <v>11</v>
      </c>
      <c r="AB18" s="18">
        <v>1</v>
      </c>
      <c r="AC18" s="18">
        <v>1</v>
      </c>
      <c r="AD18" s="15" t="s">
        <v>409</v>
      </c>
      <c r="AE18" s="4">
        <v>46203</v>
      </c>
      <c r="AF18" s="15" t="s">
        <v>411</v>
      </c>
    </row>
    <row r="19" spans="1:32" ht="63.75" x14ac:dyDescent="0.25">
      <c r="A19">
        <v>2026</v>
      </c>
      <c r="B19" s="4">
        <v>46113</v>
      </c>
      <c r="C19" s="4">
        <v>46203</v>
      </c>
      <c r="D19" t="s">
        <v>88</v>
      </c>
      <c r="E19" s="6" t="s">
        <v>14</v>
      </c>
      <c r="F19" s="5" t="s">
        <v>240</v>
      </c>
      <c r="G19" s="5" t="s">
        <v>240</v>
      </c>
      <c r="H19" s="5" t="s">
        <v>272</v>
      </c>
      <c r="I19" s="3" t="s">
        <v>306</v>
      </c>
      <c r="J19" s="3" t="s">
        <v>304</v>
      </c>
      <c r="K19" s="3" t="s">
        <v>305</v>
      </c>
      <c r="L19" t="s">
        <v>92</v>
      </c>
      <c r="M19">
        <v>40498</v>
      </c>
      <c r="N19" t="s">
        <v>216</v>
      </c>
      <c r="O19">
        <f>15951.88*2</f>
        <v>31903.759999999998</v>
      </c>
      <c r="P19" t="s">
        <v>216</v>
      </c>
      <c r="Q19" s="18">
        <v>1</v>
      </c>
      <c r="R19" s="18">
        <v>1</v>
      </c>
      <c r="S19" s="18">
        <v>1</v>
      </c>
      <c r="T19" s="18">
        <v>1</v>
      </c>
      <c r="U19" s="18">
        <v>1</v>
      </c>
      <c r="V19" s="18">
        <v>12</v>
      </c>
      <c r="W19" s="18">
        <v>1</v>
      </c>
      <c r="X19" s="18">
        <v>1</v>
      </c>
      <c r="Y19" s="18">
        <v>12</v>
      </c>
      <c r="Z19" s="18">
        <v>1</v>
      </c>
      <c r="AA19" s="18">
        <v>12</v>
      </c>
      <c r="AB19" s="18">
        <v>1</v>
      </c>
      <c r="AC19" s="18">
        <v>1</v>
      </c>
      <c r="AD19" s="15" t="s">
        <v>409</v>
      </c>
      <c r="AE19" s="4">
        <v>46203</v>
      </c>
      <c r="AF19" s="15" t="s">
        <v>411</v>
      </c>
    </row>
    <row r="20" spans="1:32" ht="63.75" x14ac:dyDescent="0.25">
      <c r="A20">
        <v>2026</v>
      </c>
      <c r="B20" s="4">
        <v>46113</v>
      </c>
      <c r="C20" s="4">
        <v>46203</v>
      </c>
      <c r="D20" t="s">
        <v>88</v>
      </c>
      <c r="E20" s="6" t="s">
        <v>228</v>
      </c>
      <c r="F20" s="5" t="s">
        <v>246</v>
      </c>
      <c r="G20" s="5" t="s">
        <v>246</v>
      </c>
      <c r="H20" s="5" t="s">
        <v>278</v>
      </c>
      <c r="I20" s="3" t="s">
        <v>309</v>
      </c>
      <c r="J20" s="3" t="s">
        <v>307</v>
      </c>
      <c r="K20" s="3" t="s">
        <v>308</v>
      </c>
      <c r="L20" t="s">
        <v>92</v>
      </c>
      <c r="M20">
        <v>45254</v>
      </c>
      <c r="N20" t="s">
        <v>216</v>
      </c>
      <c r="O20">
        <v>35314.839999999997</v>
      </c>
      <c r="P20" t="s">
        <v>216</v>
      </c>
      <c r="Q20" s="18">
        <v>1</v>
      </c>
      <c r="R20" s="18">
        <v>1</v>
      </c>
      <c r="S20" s="18">
        <v>1</v>
      </c>
      <c r="T20" s="18">
        <v>1</v>
      </c>
      <c r="U20" s="18">
        <v>1</v>
      </c>
      <c r="V20" s="18">
        <v>13</v>
      </c>
      <c r="W20" s="18">
        <v>1</v>
      </c>
      <c r="X20" s="18">
        <v>1</v>
      </c>
      <c r="Y20" s="18">
        <v>13</v>
      </c>
      <c r="Z20" s="18">
        <v>1</v>
      </c>
      <c r="AA20" s="18">
        <v>13</v>
      </c>
      <c r="AB20" s="18">
        <v>1</v>
      </c>
      <c r="AC20" s="18">
        <v>1</v>
      </c>
      <c r="AD20" s="15" t="s">
        <v>409</v>
      </c>
      <c r="AE20" s="4">
        <v>46203</v>
      </c>
      <c r="AF20" s="15" t="s">
        <v>411</v>
      </c>
    </row>
    <row r="21" spans="1:32" ht="63.75" x14ac:dyDescent="0.25">
      <c r="A21">
        <v>2026</v>
      </c>
      <c r="B21" s="4">
        <v>46113</v>
      </c>
      <c r="C21" s="4">
        <v>46203</v>
      </c>
      <c r="D21" t="s">
        <v>88</v>
      </c>
      <c r="E21" s="6" t="s">
        <v>14</v>
      </c>
      <c r="F21" s="5" t="s">
        <v>240</v>
      </c>
      <c r="G21" s="5" t="s">
        <v>240</v>
      </c>
      <c r="H21" s="5" t="s">
        <v>277</v>
      </c>
      <c r="I21" s="3" t="s">
        <v>311</v>
      </c>
      <c r="J21" s="3" t="s">
        <v>296</v>
      </c>
      <c r="K21" s="3" t="s">
        <v>310</v>
      </c>
      <c r="L21" t="s">
        <v>91</v>
      </c>
      <c r="M21">
        <v>40498</v>
      </c>
      <c r="N21" t="s">
        <v>216</v>
      </c>
      <c r="O21">
        <v>31903.759999999998</v>
      </c>
      <c r="P21" t="s">
        <v>216</v>
      </c>
      <c r="Q21" s="18">
        <v>1</v>
      </c>
      <c r="R21" s="18">
        <v>1</v>
      </c>
      <c r="S21" s="18">
        <v>1</v>
      </c>
      <c r="T21" s="18">
        <v>1</v>
      </c>
      <c r="U21" s="18">
        <v>1</v>
      </c>
      <c r="V21" s="18">
        <v>14</v>
      </c>
      <c r="W21" s="18">
        <v>1</v>
      </c>
      <c r="X21" s="18">
        <v>1</v>
      </c>
      <c r="Y21" s="18">
        <v>14</v>
      </c>
      <c r="Z21" s="18">
        <v>1</v>
      </c>
      <c r="AA21" s="18">
        <v>14</v>
      </c>
      <c r="AB21" s="18">
        <v>1</v>
      </c>
      <c r="AC21" s="18">
        <v>1</v>
      </c>
      <c r="AD21" s="15" t="s">
        <v>409</v>
      </c>
      <c r="AE21" s="4">
        <v>46203</v>
      </c>
      <c r="AF21" s="15" t="s">
        <v>411</v>
      </c>
    </row>
    <row r="22" spans="1:32" ht="63.75" x14ac:dyDescent="0.25">
      <c r="A22">
        <v>2026</v>
      </c>
      <c r="B22" s="4">
        <v>46113</v>
      </c>
      <c r="C22" s="4">
        <v>46203</v>
      </c>
      <c r="D22" t="s">
        <v>88</v>
      </c>
      <c r="E22" s="6" t="s">
        <v>14</v>
      </c>
      <c r="F22" s="5" t="s">
        <v>240</v>
      </c>
      <c r="G22" s="5" t="s">
        <v>240</v>
      </c>
      <c r="H22" s="5" t="s">
        <v>277</v>
      </c>
      <c r="I22" s="3" t="s">
        <v>312</v>
      </c>
      <c r="J22" s="3" t="s">
        <v>305</v>
      </c>
      <c r="K22" s="3" t="s">
        <v>305</v>
      </c>
      <c r="L22" t="s">
        <v>91</v>
      </c>
      <c r="M22">
        <v>40498</v>
      </c>
      <c r="N22" t="s">
        <v>216</v>
      </c>
      <c r="O22">
        <v>31903.759999999998</v>
      </c>
      <c r="P22" t="s">
        <v>216</v>
      </c>
      <c r="Q22" s="18">
        <v>1</v>
      </c>
      <c r="R22" s="18">
        <v>1</v>
      </c>
      <c r="S22" s="18">
        <v>1</v>
      </c>
      <c r="T22" s="18">
        <v>1</v>
      </c>
      <c r="U22" s="18">
        <v>1</v>
      </c>
      <c r="V22" s="18">
        <v>15</v>
      </c>
      <c r="W22" s="18">
        <v>1</v>
      </c>
      <c r="X22" s="18">
        <v>1</v>
      </c>
      <c r="Y22" s="18">
        <v>15</v>
      </c>
      <c r="Z22" s="18">
        <v>1</v>
      </c>
      <c r="AA22" s="18">
        <v>15</v>
      </c>
      <c r="AB22" s="18">
        <v>1</v>
      </c>
      <c r="AC22" s="18">
        <v>1</v>
      </c>
      <c r="AD22" s="15" t="s">
        <v>409</v>
      </c>
      <c r="AE22" s="4">
        <v>46203</v>
      </c>
      <c r="AF22" s="15" t="s">
        <v>411</v>
      </c>
    </row>
    <row r="23" spans="1:32" ht="63.75" x14ac:dyDescent="0.25">
      <c r="A23">
        <v>2026</v>
      </c>
      <c r="B23" s="4">
        <v>46113</v>
      </c>
      <c r="C23" s="4">
        <v>46203</v>
      </c>
      <c r="D23" t="s">
        <v>88</v>
      </c>
      <c r="E23" s="6" t="s">
        <v>9</v>
      </c>
      <c r="F23" s="5" t="s">
        <v>248</v>
      </c>
      <c r="G23" s="5" t="s">
        <v>248</v>
      </c>
      <c r="H23" s="5" t="s">
        <v>279</v>
      </c>
      <c r="I23" s="3" t="s">
        <v>315</v>
      </c>
      <c r="J23" s="3" t="s">
        <v>313</v>
      </c>
      <c r="K23" s="3" t="s">
        <v>314</v>
      </c>
      <c r="L23" t="s">
        <v>92</v>
      </c>
      <c r="M23">
        <v>22118</v>
      </c>
      <c r="N23" t="s">
        <v>216</v>
      </c>
      <c r="O23">
        <v>12593.04</v>
      </c>
      <c r="P23" t="s">
        <v>216</v>
      </c>
      <c r="Q23" s="18">
        <v>1</v>
      </c>
      <c r="R23" s="18">
        <v>1</v>
      </c>
      <c r="S23" s="18">
        <v>1</v>
      </c>
      <c r="T23" s="18">
        <v>1</v>
      </c>
      <c r="U23" s="18">
        <v>1</v>
      </c>
      <c r="V23" s="18">
        <v>16</v>
      </c>
      <c r="W23" s="18">
        <v>1</v>
      </c>
      <c r="X23" s="18">
        <v>1</v>
      </c>
      <c r="Y23" s="18">
        <v>16</v>
      </c>
      <c r="Z23" s="18">
        <v>1</v>
      </c>
      <c r="AA23" s="18">
        <v>16</v>
      </c>
      <c r="AB23" s="18">
        <v>1</v>
      </c>
      <c r="AC23" s="18">
        <v>1</v>
      </c>
      <c r="AD23" s="15" t="s">
        <v>409</v>
      </c>
      <c r="AE23" s="4">
        <v>46203</v>
      </c>
      <c r="AF23" s="15" t="s">
        <v>411</v>
      </c>
    </row>
    <row r="24" spans="1:32" ht="63.75" x14ac:dyDescent="0.25">
      <c r="A24">
        <v>2026</v>
      </c>
      <c r="B24" s="4">
        <v>46113</v>
      </c>
      <c r="C24" s="4">
        <v>46203</v>
      </c>
      <c r="D24" t="s">
        <v>88</v>
      </c>
      <c r="E24" s="6" t="s">
        <v>230</v>
      </c>
      <c r="F24" s="5" t="s">
        <v>249</v>
      </c>
      <c r="G24" s="5" t="s">
        <v>249</v>
      </c>
      <c r="H24" s="5" t="s">
        <v>280</v>
      </c>
      <c r="I24" s="3" t="s">
        <v>317</v>
      </c>
      <c r="J24" s="3" t="s">
        <v>316</v>
      </c>
      <c r="K24" s="3" t="s">
        <v>308</v>
      </c>
      <c r="L24" t="s">
        <v>92</v>
      </c>
      <c r="M24">
        <v>30126</v>
      </c>
      <c r="N24" t="s">
        <v>216</v>
      </c>
      <c r="O24" s="10">
        <v>24224.98</v>
      </c>
      <c r="P24" t="s">
        <v>216</v>
      </c>
      <c r="Q24" s="18">
        <v>1</v>
      </c>
      <c r="R24" s="18">
        <v>1</v>
      </c>
      <c r="S24" s="18">
        <v>1</v>
      </c>
      <c r="T24" s="18">
        <v>1</v>
      </c>
      <c r="U24" s="18">
        <v>1</v>
      </c>
      <c r="V24" s="18">
        <v>17</v>
      </c>
      <c r="W24" s="18">
        <v>1</v>
      </c>
      <c r="X24" s="18">
        <v>1</v>
      </c>
      <c r="Y24" s="18">
        <v>17</v>
      </c>
      <c r="Z24" s="18">
        <v>1</v>
      </c>
      <c r="AA24" s="18">
        <v>17</v>
      </c>
      <c r="AB24" s="18">
        <v>1</v>
      </c>
      <c r="AC24" s="18">
        <v>1</v>
      </c>
      <c r="AD24" s="15" t="s">
        <v>409</v>
      </c>
      <c r="AE24" s="4">
        <v>46203</v>
      </c>
      <c r="AF24" s="15" t="s">
        <v>411</v>
      </c>
    </row>
    <row r="25" spans="1:32" ht="63.75" x14ac:dyDescent="0.25">
      <c r="A25">
        <v>2026</v>
      </c>
      <c r="B25" s="4">
        <v>46113</v>
      </c>
      <c r="C25" s="4">
        <v>46203</v>
      </c>
      <c r="D25" t="s">
        <v>88</v>
      </c>
      <c r="E25" s="6" t="s">
        <v>231</v>
      </c>
      <c r="F25" s="5" t="s">
        <v>250</v>
      </c>
      <c r="G25" s="5" t="s">
        <v>250</v>
      </c>
      <c r="H25" s="5" t="s">
        <v>274</v>
      </c>
      <c r="I25" s="3" t="s">
        <v>320</v>
      </c>
      <c r="J25" s="3" t="s">
        <v>318</v>
      </c>
      <c r="K25" s="3" t="s">
        <v>319</v>
      </c>
      <c r="L25" t="s">
        <v>92</v>
      </c>
      <c r="M25">
        <v>16260</v>
      </c>
      <c r="N25" t="s">
        <v>216</v>
      </c>
      <c r="O25">
        <v>13469.76</v>
      </c>
      <c r="P25" t="s">
        <v>216</v>
      </c>
      <c r="Q25" s="18">
        <v>1</v>
      </c>
      <c r="R25" s="18">
        <v>1</v>
      </c>
      <c r="S25" s="18">
        <v>1</v>
      </c>
      <c r="T25" s="18">
        <v>1</v>
      </c>
      <c r="U25" s="18">
        <v>1</v>
      </c>
      <c r="V25" s="18">
        <v>18</v>
      </c>
      <c r="W25" s="18">
        <v>1</v>
      </c>
      <c r="X25" s="18">
        <v>1</v>
      </c>
      <c r="Y25" s="18">
        <v>18</v>
      </c>
      <c r="Z25" s="18">
        <v>1</v>
      </c>
      <c r="AA25" s="18">
        <v>18</v>
      </c>
      <c r="AB25" s="18">
        <v>1</v>
      </c>
      <c r="AC25" s="18">
        <v>1</v>
      </c>
      <c r="AD25" s="15" t="s">
        <v>409</v>
      </c>
      <c r="AE25" s="4">
        <v>46203</v>
      </c>
      <c r="AF25" s="15" t="s">
        <v>411</v>
      </c>
    </row>
    <row r="26" spans="1:32" ht="63.75" x14ac:dyDescent="0.25">
      <c r="A26">
        <v>2026</v>
      </c>
      <c r="B26" s="4">
        <v>46113</v>
      </c>
      <c r="C26" s="4">
        <v>46203</v>
      </c>
      <c r="D26" t="s">
        <v>88</v>
      </c>
      <c r="E26" s="6" t="s">
        <v>9</v>
      </c>
      <c r="F26" s="5" t="s">
        <v>245</v>
      </c>
      <c r="G26" s="5" t="s">
        <v>245</v>
      </c>
      <c r="H26" s="5" t="s">
        <v>277</v>
      </c>
      <c r="I26" s="3" t="s">
        <v>323</v>
      </c>
      <c r="J26" s="3" t="s">
        <v>321</v>
      </c>
      <c r="K26" s="3" t="s">
        <v>322</v>
      </c>
      <c r="L26" t="s">
        <v>92</v>
      </c>
      <c r="M26">
        <v>22118</v>
      </c>
      <c r="N26" t="s">
        <v>216</v>
      </c>
      <c r="O26">
        <v>17518.64</v>
      </c>
      <c r="P26" t="s">
        <v>216</v>
      </c>
      <c r="Q26" s="18">
        <v>1</v>
      </c>
      <c r="R26" s="18">
        <v>1</v>
      </c>
      <c r="S26" s="18">
        <v>1</v>
      </c>
      <c r="T26" s="18">
        <v>1</v>
      </c>
      <c r="U26" s="18">
        <v>1</v>
      </c>
      <c r="V26" s="18">
        <v>19</v>
      </c>
      <c r="W26" s="18">
        <v>1</v>
      </c>
      <c r="X26" s="18">
        <v>1</v>
      </c>
      <c r="Y26" s="18">
        <v>19</v>
      </c>
      <c r="Z26" s="18">
        <v>1</v>
      </c>
      <c r="AA26" s="18">
        <v>19</v>
      </c>
      <c r="AB26" s="18">
        <v>1</v>
      </c>
      <c r="AC26" s="18">
        <v>1</v>
      </c>
      <c r="AD26" s="15" t="s">
        <v>409</v>
      </c>
      <c r="AE26" s="4">
        <v>46203</v>
      </c>
      <c r="AF26" s="15" t="s">
        <v>411</v>
      </c>
    </row>
    <row r="27" spans="1:32" ht="63.75" x14ac:dyDescent="0.25">
      <c r="A27">
        <v>2026</v>
      </c>
      <c r="B27" s="4">
        <v>46113</v>
      </c>
      <c r="C27" s="4">
        <v>46203</v>
      </c>
      <c r="D27" t="s">
        <v>88</v>
      </c>
      <c r="E27" s="6" t="s">
        <v>9</v>
      </c>
      <c r="F27" s="5" t="s">
        <v>245</v>
      </c>
      <c r="G27" s="5" t="s">
        <v>245</v>
      </c>
      <c r="H27" s="5" t="s">
        <v>277</v>
      </c>
      <c r="I27" s="3" t="s">
        <v>326</v>
      </c>
      <c r="J27" s="3" t="s">
        <v>324</v>
      </c>
      <c r="K27" s="3" t="s">
        <v>325</v>
      </c>
      <c r="L27" t="s">
        <v>91</v>
      </c>
      <c r="M27">
        <v>22118</v>
      </c>
      <c r="N27" t="s">
        <v>216</v>
      </c>
      <c r="O27">
        <f>8759.32*2</f>
        <v>17518.64</v>
      </c>
      <c r="P27" t="s">
        <v>216</v>
      </c>
      <c r="Q27" s="18">
        <v>1</v>
      </c>
      <c r="R27" s="18">
        <v>1</v>
      </c>
      <c r="S27" s="18">
        <v>1</v>
      </c>
      <c r="T27" s="18">
        <v>1</v>
      </c>
      <c r="U27" s="18">
        <v>1</v>
      </c>
      <c r="V27" s="18">
        <v>20</v>
      </c>
      <c r="W27" s="18">
        <v>1</v>
      </c>
      <c r="X27" s="18">
        <v>1</v>
      </c>
      <c r="Y27" s="18">
        <v>20</v>
      </c>
      <c r="Z27" s="18">
        <v>1</v>
      </c>
      <c r="AA27" s="18">
        <v>20</v>
      </c>
      <c r="AB27" s="18">
        <v>1</v>
      </c>
      <c r="AC27" s="18">
        <v>1</v>
      </c>
      <c r="AD27" s="15" t="s">
        <v>409</v>
      </c>
      <c r="AE27" s="4">
        <v>46203</v>
      </c>
      <c r="AF27" s="15" t="s">
        <v>411</v>
      </c>
    </row>
    <row r="28" spans="1:32" ht="63.75" x14ac:dyDescent="0.25">
      <c r="A28">
        <v>2026</v>
      </c>
      <c r="B28" s="4">
        <v>46113</v>
      </c>
      <c r="C28" s="4">
        <v>46203</v>
      </c>
      <c r="D28" t="s">
        <v>88</v>
      </c>
      <c r="E28" s="6" t="s">
        <v>14</v>
      </c>
      <c r="F28" s="5" t="s">
        <v>240</v>
      </c>
      <c r="G28" s="5" t="s">
        <v>240</v>
      </c>
      <c r="H28" s="5" t="s">
        <v>278</v>
      </c>
      <c r="I28" s="3" t="s">
        <v>329</v>
      </c>
      <c r="J28" s="3" t="s">
        <v>327</v>
      </c>
      <c r="K28" s="3" t="s">
        <v>328</v>
      </c>
      <c r="L28" t="s">
        <v>92</v>
      </c>
      <c r="M28">
        <v>40498</v>
      </c>
      <c r="N28" t="s">
        <v>216</v>
      </c>
      <c r="O28">
        <f>15951.88*2</f>
        <v>31903.759999999998</v>
      </c>
      <c r="P28" t="s">
        <v>216</v>
      </c>
      <c r="Q28" s="18">
        <v>1</v>
      </c>
      <c r="R28" s="18">
        <v>1</v>
      </c>
      <c r="S28" s="18">
        <v>1</v>
      </c>
      <c r="T28" s="18">
        <v>1</v>
      </c>
      <c r="U28" s="18">
        <v>1</v>
      </c>
      <c r="V28" s="18">
        <v>21</v>
      </c>
      <c r="W28" s="18">
        <v>1</v>
      </c>
      <c r="X28" s="18">
        <v>1</v>
      </c>
      <c r="Y28" s="18">
        <v>21</v>
      </c>
      <c r="Z28" s="18">
        <v>1</v>
      </c>
      <c r="AA28" s="18">
        <v>21</v>
      </c>
      <c r="AB28" s="18">
        <v>1</v>
      </c>
      <c r="AC28" s="18">
        <v>1</v>
      </c>
      <c r="AD28" s="15" t="s">
        <v>409</v>
      </c>
      <c r="AE28" s="4">
        <v>46203</v>
      </c>
      <c r="AF28" s="15" t="s">
        <v>411</v>
      </c>
    </row>
    <row r="29" spans="1:32" ht="63.75" x14ac:dyDescent="0.25">
      <c r="A29">
        <v>2026</v>
      </c>
      <c r="B29" s="4">
        <v>46113</v>
      </c>
      <c r="C29" s="4">
        <v>46203</v>
      </c>
      <c r="D29" t="s">
        <v>88</v>
      </c>
      <c r="E29" s="6" t="s">
        <v>9</v>
      </c>
      <c r="F29" s="5" t="s">
        <v>245</v>
      </c>
      <c r="G29" s="5" t="s">
        <v>245</v>
      </c>
      <c r="H29" s="5" t="s">
        <v>277</v>
      </c>
      <c r="I29" s="3" t="s">
        <v>331</v>
      </c>
      <c r="J29" s="3" t="s">
        <v>330</v>
      </c>
      <c r="K29" s="3" t="s">
        <v>225</v>
      </c>
      <c r="L29" t="s">
        <v>92</v>
      </c>
      <c r="M29">
        <v>22118</v>
      </c>
      <c r="N29" t="s">
        <v>216</v>
      </c>
      <c r="O29">
        <f>8759.32*2</f>
        <v>17518.64</v>
      </c>
      <c r="P29" t="s">
        <v>216</v>
      </c>
      <c r="Q29" s="18">
        <v>1</v>
      </c>
      <c r="R29" s="18">
        <v>1</v>
      </c>
      <c r="S29" s="18">
        <v>1</v>
      </c>
      <c r="T29" s="18">
        <v>1</v>
      </c>
      <c r="U29" s="18">
        <v>1</v>
      </c>
      <c r="V29" s="18">
        <v>22</v>
      </c>
      <c r="W29" s="18">
        <v>1</v>
      </c>
      <c r="X29" s="18">
        <v>1</v>
      </c>
      <c r="Y29" s="18">
        <v>22</v>
      </c>
      <c r="Z29" s="18">
        <v>1</v>
      </c>
      <c r="AA29" s="18">
        <v>22</v>
      </c>
      <c r="AB29" s="18">
        <v>1</v>
      </c>
      <c r="AC29" s="18">
        <v>1</v>
      </c>
      <c r="AD29" s="15" t="s">
        <v>409</v>
      </c>
      <c r="AE29" s="4">
        <v>46203</v>
      </c>
      <c r="AF29" s="15" t="s">
        <v>411</v>
      </c>
    </row>
    <row r="30" spans="1:32" ht="63.75" x14ac:dyDescent="0.25">
      <c r="A30">
        <v>2026</v>
      </c>
      <c r="B30" s="4">
        <v>46113</v>
      </c>
      <c r="C30" s="4">
        <v>46203</v>
      </c>
      <c r="D30" t="s">
        <v>88</v>
      </c>
      <c r="E30" s="6" t="s">
        <v>9</v>
      </c>
      <c r="F30" s="5" t="s">
        <v>251</v>
      </c>
      <c r="G30" s="5" t="s">
        <v>251</v>
      </c>
      <c r="H30" s="5" t="s">
        <v>281</v>
      </c>
      <c r="I30" s="3" t="s">
        <v>334</v>
      </c>
      <c r="J30" s="3" t="s">
        <v>332</v>
      </c>
      <c r="K30" s="3" t="s">
        <v>333</v>
      </c>
      <c r="L30" t="s">
        <v>91</v>
      </c>
      <c r="M30">
        <v>22118</v>
      </c>
      <c r="N30" t="s">
        <v>216</v>
      </c>
      <c r="O30">
        <f>8213.92*2</f>
        <v>16427.84</v>
      </c>
      <c r="P30" t="s">
        <v>216</v>
      </c>
      <c r="Q30" s="18">
        <v>1</v>
      </c>
      <c r="R30" s="18">
        <v>1</v>
      </c>
      <c r="S30" s="18">
        <v>1</v>
      </c>
      <c r="T30" s="18">
        <v>1</v>
      </c>
      <c r="U30" s="18">
        <v>1</v>
      </c>
      <c r="V30" s="18">
        <v>23</v>
      </c>
      <c r="W30" s="18">
        <v>1</v>
      </c>
      <c r="X30" s="18">
        <v>1</v>
      </c>
      <c r="Y30" s="18">
        <v>23</v>
      </c>
      <c r="Z30" s="18">
        <v>1</v>
      </c>
      <c r="AA30" s="18">
        <v>23</v>
      </c>
      <c r="AB30" s="18">
        <v>1</v>
      </c>
      <c r="AC30" s="18">
        <v>1</v>
      </c>
      <c r="AD30" s="15" t="s">
        <v>409</v>
      </c>
      <c r="AE30" s="4">
        <v>46203</v>
      </c>
      <c r="AF30" s="15" t="s">
        <v>411</v>
      </c>
    </row>
    <row r="31" spans="1:32" ht="63.75" x14ac:dyDescent="0.25">
      <c r="A31">
        <v>2026</v>
      </c>
      <c r="B31" s="4">
        <v>46113</v>
      </c>
      <c r="C31" s="4">
        <v>46203</v>
      </c>
      <c r="D31" t="s">
        <v>88</v>
      </c>
      <c r="E31" s="6" t="s">
        <v>14</v>
      </c>
      <c r="F31" s="5" t="s">
        <v>240</v>
      </c>
      <c r="G31" s="5" t="s">
        <v>240</v>
      </c>
      <c r="H31" s="5" t="s">
        <v>278</v>
      </c>
      <c r="I31" s="3" t="s">
        <v>336</v>
      </c>
      <c r="J31" s="3" t="s">
        <v>305</v>
      </c>
      <c r="K31" s="3" t="s">
        <v>335</v>
      </c>
      <c r="L31" t="s">
        <v>91</v>
      </c>
      <c r="M31">
        <v>40498</v>
      </c>
      <c r="N31" t="s">
        <v>216</v>
      </c>
      <c r="O31">
        <f>15951.88*2</f>
        <v>31903.759999999998</v>
      </c>
      <c r="P31" t="s">
        <v>216</v>
      </c>
      <c r="Q31" s="18">
        <v>1</v>
      </c>
      <c r="R31" s="18">
        <v>1</v>
      </c>
      <c r="S31" s="18">
        <v>1</v>
      </c>
      <c r="T31" s="18">
        <v>1</v>
      </c>
      <c r="U31" s="18">
        <v>1</v>
      </c>
      <c r="V31" s="18">
        <v>24</v>
      </c>
      <c r="W31" s="18">
        <v>1</v>
      </c>
      <c r="X31" s="18">
        <v>1</v>
      </c>
      <c r="Y31" s="18">
        <v>24</v>
      </c>
      <c r="Z31" s="18">
        <v>1</v>
      </c>
      <c r="AA31" s="18">
        <v>24</v>
      </c>
      <c r="AB31" s="18">
        <v>1</v>
      </c>
      <c r="AC31" s="18">
        <v>1</v>
      </c>
      <c r="AD31" s="15" t="s">
        <v>409</v>
      </c>
      <c r="AE31" s="4">
        <v>46203</v>
      </c>
      <c r="AF31" s="17" t="s">
        <v>410</v>
      </c>
    </row>
    <row r="32" spans="1:32" ht="63.75" x14ac:dyDescent="0.25">
      <c r="A32">
        <v>2026</v>
      </c>
      <c r="B32" s="4">
        <v>46113</v>
      </c>
      <c r="C32" s="4">
        <v>46203</v>
      </c>
      <c r="D32" t="s">
        <v>88</v>
      </c>
      <c r="E32" s="6" t="s">
        <v>9</v>
      </c>
      <c r="F32" s="5" t="s">
        <v>252</v>
      </c>
      <c r="G32" s="5" t="s">
        <v>252</v>
      </c>
      <c r="H32" s="5" t="s">
        <v>276</v>
      </c>
      <c r="I32" s="3" t="s">
        <v>338</v>
      </c>
      <c r="J32" s="3" t="s">
        <v>337</v>
      </c>
      <c r="K32" s="3" t="s">
        <v>213</v>
      </c>
      <c r="L32" t="s">
        <v>92</v>
      </c>
      <c r="M32">
        <v>22536</v>
      </c>
      <c r="N32" t="s">
        <v>216</v>
      </c>
      <c r="O32">
        <f>8923.68*2</f>
        <v>17847.36</v>
      </c>
      <c r="P32" t="s">
        <v>216</v>
      </c>
      <c r="Q32" s="18">
        <v>1</v>
      </c>
      <c r="R32" s="18">
        <v>1</v>
      </c>
      <c r="S32" s="18">
        <v>1</v>
      </c>
      <c r="T32" s="18">
        <v>1</v>
      </c>
      <c r="U32" s="18">
        <v>1</v>
      </c>
      <c r="V32" s="18">
        <v>25</v>
      </c>
      <c r="W32" s="18">
        <v>1</v>
      </c>
      <c r="X32" s="18">
        <v>1</v>
      </c>
      <c r="Y32" s="18">
        <v>25</v>
      </c>
      <c r="Z32" s="18">
        <v>1</v>
      </c>
      <c r="AA32" s="18">
        <v>25</v>
      </c>
      <c r="AB32" s="18">
        <v>1</v>
      </c>
      <c r="AC32" s="18">
        <v>1</v>
      </c>
      <c r="AD32" s="15" t="s">
        <v>409</v>
      </c>
      <c r="AE32" s="4">
        <v>46203</v>
      </c>
      <c r="AF32" s="17" t="s">
        <v>410</v>
      </c>
    </row>
    <row r="33" spans="1:32" ht="63.75" x14ac:dyDescent="0.25">
      <c r="A33">
        <v>2026</v>
      </c>
      <c r="B33" s="4">
        <v>46113</v>
      </c>
      <c r="C33" s="4">
        <v>46203</v>
      </c>
      <c r="D33" t="s">
        <v>88</v>
      </c>
      <c r="E33" s="6" t="s">
        <v>9</v>
      </c>
      <c r="F33" s="5" t="s">
        <v>245</v>
      </c>
      <c r="G33" s="5" t="s">
        <v>245</v>
      </c>
      <c r="H33" s="5" t="s">
        <v>278</v>
      </c>
      <c r="I33" s="3" t="s">
        <v>339</v>
      </c>
      <c r="J33" s="3" t="s">
        <v>305</v>
      </c>
      <c r="K33" s="3" t="s">
        <v>305</v>
      </c>
      <c r="L33" t="s">
        <v>92</v>
      </c>
      <c r="M33">
        <v>22118</v>
      </c>
      <c r="N33" t="s">
        <v>216</v>
      </c>
      <c r="O33">
        <f>8759.32*2</f>
        <v>17518.64</v>
      </c>
      <c r="P33" t="s">
        <v>216</v>
      </c>
      <c r="Q33" s="18">
        <v>1</v>
      </c>
      <c r="R33" s="18">
        <v>1</v>
      </c>
      <c r="S33" s="18">
        <v>1</v>
      </c>
      <c r="T33" s="18">
        <v>1</v>
      </c>
      <c r="U33" s="18">
        <v>1</v>
      </c>
      <c r="V33" s="18">
        <v>26</v>
      </c>
      <c r="W33" s="18">
        <v>1</v>
      </c>
      <c r="X33" s="18">
        <v>1</v>
      </c>
      <c r="Y33" s="18">
        <v>26</v>
      </c>
      <c r="Z33" s="18">
        <v>1</v>
      </c>
      <c r="AA33" s="18">
        <v>26</v>
      </c>
      <c r="AB33" s="18">
        <v>1</v>
      </c>
      <c r="AC33" s="18">
        <v>1</v>
      </c>
      <c r="AD33" s="15" t="s">
        <v>409</v>
      </c>
      <c r="AE33" s="4">
        <v>46203</v>
      </c>
      <c r="AF33" s="17" t="s">
        <v>410</v>
      </c>
    </row>
    <row r="34" spans="1:32" ht="63.75" x14ac:dyDescent="0.25">
      <c r="A34">
        <v>2026</v>
      </c>
      <c r="B34" s="4">
        <v>46113</v>
      </c>
      <c r="C34" s="4">
        <v>46203</v>
      </c>
      <c r="D34" t="s">
        <v>88</v>
      </c>
      <c r="E34" s="6" t="s">
        <v>9</v>
      </c>
      <c r="F34" s="5" t="s">
        <v>245</v>
      </c>
      <c r="G34" s="5" t="s">
        <v>245</v>
      </c>
      <c r="H34" s="5" t="s">
        <v>278</v>
      </c>
      <c r="I34" s="3" t="s">
        <v>341</v>
      </c>
      <c r="J34" s="3" t="s">
        <v>297</v>
      </c>
      <c r="K34" s="3" t="s">
        <v>340</v>
      </c>
      <c r="L34" t="s">
        <v>92</v>
      </c>
      <c r="M34">
        <v>22118</v>
      </c>
      <c r="N34" t="s">
        <v>216</v>
      </c>
      <c r="O34">
        <f>8759.32*2</f>
        <v>17518.64</v>
      </c>
      <c r="P34" t="s">
        <v>216</v>
      </c>
      <c r="Q34" s="18">
        <v>1</v>
      </c>
      <c r="R34" s="18">
        <v>1</v>
      </c>
      <c r="S34" s="18">
        <v>1</v>
      </c>
      <c r="T34" s="18">
        <v>1</v>
      </c>
      <c r="U34" s="18">
        <v>1</v>
      </c>
      <c r="V34" s="18">
        <v>27</v>
      </c>
      <c r="W34" s="18">
        <v>1</v>
      </c>
      <c r="X34" s="18">
        <v>1</v>
      </c>
      <c r="Y34" s="18">
        <v>27</v>
      </c>
      <c r="Z34" s="18">
        <v>1</v>
      </c>
      <c r="AA34" s="18">
        <v>27</v>
      </c>
      <c r="AB34" s="18">
        <v>1</v>
      </c>
      <c r="AC34" s="18">
        <v>1</v>
      </c>
      <c r="AD34" s="15" t="s">
        <v>409</v>
      </c>
      <c r="AE34" s="4">
        <v>46203</v>
      </c>
      <c r="AF34" s="17" t="s">
        <v>410</v>
      </c>
    </row>
    <row r="35" spans="1:32" ht="63.75" x14ac:dyDescent="0.25">
      <c r="A35">
        <v>2026</v>
      </c>
      <c r="B35" s="4">
        <v>46113</v>
      </c>
      <c r="C35" s="4">
        <v>46203</v>
      </c>
      <c r="D35" t="s">
        <v>88</v>
      </c>
      <c r="E35" s="6" t="s">
        <v>227</v>
      </c>
      <c r="F35" s="5" t="s">
        <v>253</v>
      </c>
      <c r="G35" s="5" t="s">
        <v>253</v>
      </c>
      <c r="H35" s="5" t="s">
        <v>282</v>
      </c>
      <c r="I35" s="3" t="s">
        <v>343</v>
      </c>
      <c r="J35" s="3" t="s">
        <v>342</v>
      </c>
      <c r="K35" s="3" t="s">
        <v>284</v>
      </c>
      <c r="L35" t="s">
        <v>91</v>
      </c>
      <c r="M35">
        <v>48770</v>
      </c>
      <c r="N35" t="s">
        <v>216</v>
      </c>
      <c r="O35">
        <f>18931.18*2</f>
        <v>37862.36</v>
      </c>
      <c r="P35" t="s">
        <v>216</v>
      </c>
      <c r="Q35" s="18">
        <v>1</v>
      </c>
      <c r="R35" s="18">
        <v>1</v>
      </c>
      <c r="S35" s="18">
        <v>1</v>
      </c>
      <c r="T35" s="18">
        <v>1</v>
      </c>
      <c r="U35" s="18">
        <v>1</v>
      </c>
      <c r="V35" s="18">
        <v>28</v>
      </c>
      <c r="W35" s="18">
        <v>1</v>
      </c>
      <c r="X35" s="18">
        <v>1</v>
      </c>
      <c r="Y35" s="18">
        <v>28</v>
      </c>
      <c r="Z35" s="18">
        <v>1</v>
      </c>
      <c r="AA35" s="18">
        <v>28</v>
      </c>
      <c r="AB35" s="18">
        <v>1</v>
      </c>
      <c r="AC35" s="18">
        <v>1</v>
      </c>
      <c r="AD35" s="15" t="s">
        <v>409</v>
      </c>
      <c r="AE35" s="4">
        <v>46203</v>
      </c>
      <c r="AF35" s="17" t="s">
        <v>410</v>
      </c>
    </row>
    <row r="36" spans="1:32" ht="63.75" x14ac:dyDescent="0.25">
      <c r="A36">
        <v>2026</v>
      </c>
      <c r="B36" s="4">
        <v>46113</v>
      </c>
      <c r="C36" s="4">
        <v>46203</v>
      </c>
      <c r="D36" t="s">
        <v>88</v>
      </c>
      <c r="E36" s="6" t="s">
        <v>9</v>
      </c>
      <c r="F36" s="5" t="s">
        <v>254</v>
      </c>
      <c r="G36" s="5" t="s">
        <v>254</v>
      </c>
      <c r="H36" s="5" t="s">
        <v>281</v>
      </c>
      <c r="I36" s="3" t="s">
        <v>345</v>
      </c>
      <c r="J36" s="3" t="s">
        <v>344</v>
      </c>
      <c r="K36" s="3" t="s">
        <v>305</v>
      </c>
      <c r="L36" t="s">
        <v>91</v>
      </c>
      <c r="M36">
        <v>22118</v>
      </c>
      <c r="N36" t="s">
        <v>216</v>
      </c>
      <c r="O36">
        <f>8759.32*2</f>
        <v>17518.64</v>
      </c>
      <c r="P36" t="s">
        <v>216</v>
      </c>
      <c r="Q36" s="18">
        <v>1</v>
      </c>
      <c r="R36" s="18">
        <v>1</v>
      </c>
      <c r="S36" s="18">
        <v>1</v>
      </c>
      <c r="T36" s="18">
        <v>1</v>
      </c>
      <c r="U36" s="18">
        <v>1</v>
      </c>
      <c r="V36" s="18">
        <v>29</v>
      </c>
      <c r="W36" s="18">
        <v>1</v>
      </c>
      <c r="X36" s="18">
        <v>1</v>
      </c>
      <c r="Y36" s="18">
        <v>29</v>
      </c>
      <c r="Z36" s="18">
        <v>1</v>
      </c>
      <c r="AA36" s="18">
        <v>29</v>
      </c>
      <c r="AB36" s="18">
        <v>1</v>
      </c>
      <c r="AC36" s="18">
        <v>1</v>
      </c>
      <c r="AD36" s="15" t="s">
        <v>409</v>
      </c>
      <c r="AE36" s="4">
        <v>46203</v>
      </c>
      <c r="AF36" s="17" t="s">
        <v>410</v>
      </c>
    </row>
    <row r="37" spans="1:32" ht="63.75" x14ac:dyDescent="0.25">
      <c r="A37">
        <v>2026</v>
      </c>
      <c r="B37" s="4">
        <v>46113</v>
      </c>
      <c r="C37" s="4">
        <v>46203</v>
      </c>
      <c r="D37" t="s">
        <v>88</v>
      </c>
      <c r="E37" s="6" t="s">
        <v>9</v>
      </c>
      <c r="F37" s="5" t="s">
        <v>245</v>
      </c>
      <c r="G37" s="5" t="s">
        <v>245</v>
      </c>
      <c r="H37" s="5" t="s">
        <v>272</v>
      </c>
      <c r="I37" s="3" t="s">
        <v>346</v>
      </c>
      <c r="J37" s="3" t="s">
        <v>222</v>
      </c>
      <c r="K37" s="3" t="s">
        <v>225</v>
      </c>
      <c r="L37" t="s">
        <v>92</v>
      </c>
      <c r="M37">
        <v>22118</v>
      </c>
      <c r="N37" t="s">
        <v>216</v>
      </c>
      <c r="O37">
        <f>8759.32*2</f>
        <v>17518.64</v>
      </c>
      <c r="P37" t="s">
        <v>216</v>
      </c>
      <c r="Q37" s="18">
        <v>1</v>
      </c>
      <c r="R37" s="18">
        <v>1</v>
      </c>
      <c r="S37" s="18">
        <v>1</v>
      </c>
      <c r="T37" s="18">
        <v>1</v>
      </c>
      <c r="U37" s="18">
        <v>1</v>
      </c>
      <c r="V37" s="18">
        <v>30</v>
      </c>
      <c r="W37" s="18">
        <v>1</v>
      </c>
      <c r="X37" s="18">
        <v>1</v>
      </c>
      <c r="Y37" s="18">
        <v>30</v>
      </c>
      <c r="Z37" s="18">
        <v>1</v>
      </c>
      <c r="AA37" s="18">
        <v>30</v>
      </c>
      <c r="AB37" s="18">
        <v>1</v>
      </c>
      <c r="AC37" s="18">
        <v>1</v>
      </c>
      <c r="AD37" s="15" t="s">
        <v>409</v>
      </c>
      <c r="AE37" s="4">
        <v>46203</v>
      </c>
      <c r="AF37" s="17" t="s">
        <v>410</v>
      </c>
    </row>
    <row r="38" spans="1:32" ht="63.75" x14ac:dyDescent="0.25">
      <c r="A38">
        <v>2026</v>
      </c>
      <c r="B38" s="4">
        <v>46113</v>
      </c>
      <c r="C38" s="4">
        <v>46203</v>
      </c>
      <c r="D38" t="s">
        <v>88</v>
      </c>
      <c r="E38" s="6" t="s">
        <v>230</v>
      </c>
      <c r="F38" s="5" t="s">
        <v>255</v>
      </c>
      <c r="G38" s="5" t="s">
        <v>255</v>
      </c>
      <c r="H38" s="5" t="s">
        <v>275</v>
      </c>
      <c r="I38" s="3" t="s">
        <v>348</v>
      </c>
      <c r="J38" s="3" t="s">
        <v>225</v>
      </c>
      <c r="K38" s="3" t="s">
        <v>347</v>
      </c>
      <c r="L38" t="s">
        <v>91</v>
      </c>
      <c r="M38">
        <v>30126</v>
      </c>
      <c r="N38" t="s">
        <v>216</v>
      </c>
      <c r="O38">
        <f>12112.49*2</f>
        <v>24224.98</v>
      </c>
      <c r="P38" t="s">
        <v>216</v>
      </c>
      <c r="Q38" s="18">
        <v>1</v>
      </c>
      <c r="R38" s="18">
        <v>1</v>
      </c>
      <c r="S38" s="18">
        <v>1</v>
      </c>
      <c r="T38" s="18">
        <v>1</v>
      </c>
      <c r="U38" s="18">
        <v>1</v>
      </c>
      <c r="V38" s="18">
        <v>31</v>
      </c>
      <c r="W38" s="18">
        <v>1</v>
      </c>
      <c r="X38" s="18">
        <v>1</v>
      </c>
      <c r="Y38" s="18">
        <v>31</v>
      </c>
      <c r="Z38" s="18">
        <v>1</v>
      </c>
      <c r="AA38" s="18">
        <v>31</v>
      </c>
      <c r="AB38" s="18">
        <v>1</v>
      </c>
      <c r="AC38" s="18">
        <v>1</v>
      </c>
      <c r="AD38" s="15" t="s">
        <v>409</v>
      </c>
      <c r="AE38" s="4">
        <v>46203</v>
      </c>
      <c r="AF38" s="17" t="s">
        <v>410</v>
      </c>
    </row>
    <row r="39" spans="1:32" ht="63.75" x14ac:dyDescent="0.25">
      <c r="A39">
        <v>2026</v>
      </c>
      <c r="B39" s="4">
        <v>46113</v>
      </c>
      <c r="C39" s="4">
        <v>46203</v>
      </c>
      <c r="D39" t="s">
        <v>88</v>
      </c>
      <c r="E39" s="6" t="s">
        <v>8</v>
      </c>
      <c r="F39" s="5" t="s">
        <v>256</v>
      </c>
      <c r="G39" s="5" t="s">
        <v>256</v>
      </c>
      <c r="H39" s="5" t="s">
        <v>274</v>
      </c>
      <c r="I39" s="3" t="s">
        <v>351</v>
      </c>
      <c r="J39" s="3" t="s">
        <v>349</v>
      </c>
      <c r="K39" s="3" t="s">
        <v>350</v>
      </c>
      <c r="L39" t="s">
        <v>91</v>
      </c>
      <c r="M39">
        <v>13698</v>
      </c>
      <c r="N39" t="s">
        <v>216</v>
      </c>
      <c r="O39">
        <f>5746.42*2</f>
        <v>11492.84</v>
      </c>
      <c r="P39" t="s">
        <v>216</v>
      </c>
      <c r="Q39" s="18">
        <v>1</v>
      </c>
      <c r="R39" s="18">
        <v>1</v>
      </c>
      <c r="S39" s="18">
        <v>1</v>
      </c>
      <c r="T39" s="18">
        <v>1</v>
      </c>
      <c r="U39" s="18">
        <v>1</v>
      </c>
      <c r="V39" s="18">
        <v>32</v>
      </c>
      <c r="W39" s="18">
        <v>1</v>
      </c>
      <c r="X39" s="18">
        <v>1</v>
      </c>
      <c r="Y39" s="18">
        <v>32</v>
      </c>
      <c r="Z39" s="18">
        <v>1</v>
      </c>
      <c r="AA39" s="18">
        <v>32</v>
      </c>
      <c r="AB39" s="18">
        <v>1</v>
      </c>
      <c r="AC39" s="18">
        <v>1</v>
      </c>
      <c r="AD39" s="15" t="s">
        <v>409</v>
      </c>
      <c r="AE39" s="4">
        <v>46203</v>
      </c>
      <c r="AF39" s="17" t="s">
        <v>410</v>
      </c>
    </row>
    <row r="40" spans="1:32" ht="63.75" x14ac:dyDescent="0.25">
      <c r="A40">
        <v>2026</v>
      </c>
      <c r="B40" s="4">
        <v>46113</v>
      </c>
      <c r="C40" s="4">
        <v>46203</v>
      </c>
      <c r="D40" t="s">
        <v>88</v>
      </c>
      <c r="E40" s="6" t="s">
        <v>9</v>
      </c>
      <c r="F40" s="5" t="s">
        <v>245</v>
      </c>
      <c r="G40" s="5" t="s">
        <v>245</v>
      </c>
      <c r="H40" s="5" t="s">
        <v>278</v>
      </c>
      <c r="I40" s="3" t="s">
        <v>354</v>
      </c>
      <c r="J40" s="3" t="s">
        <v>352</v>
      </c>
      <c r="K40" s="3" t="s">
        <v>353</v>
      </c>
      <c r="L40" t="s">
        <v>92</v>
      </c>
      <c r="M40">
        <v>22118</v>
      </c>
      <c r="N40" t="s">
        <v>216</v>
      </c>
      <c r="O40">
        <f>8759.32*2</f>
        <v>17518.64</v>
      </c>
      <c r="P40" t="s">
        <v>216</v>
      </c>
      <c r="Q40" s="18">
        <v>1</v>
      </c>
      <c r="R40" s="18">
        <v>1</v>
      </c>
      <c r="S40" s="18">
        <v>1</v>
      </c>
      <c r="T40" s="18">
        <v>1</v>
      </c>
      <c r="U40" s="18">
        <v>1</v>
      </c>
      <c r="V40" s="18">
        <v>33</v>
      </c>
      <c r="W40" s="18">
        <v>1</v>
      </c>
      <c r="X40" s="18">
        <v>1</v>
      </c>
      <c r="Y40" s="18">
        <v>33</v>
      </c>
      <c r="Z40" s="18">
        <v>1</v>
      </c>
      <c r="AA40" s="18">
        <v>33</v>
      </c>
      <c r="AB40" s="18">
        <v>1</v>
      </c>
      <c r="AC40" s="18">
        <v>1</v>
      </c>
      <c r="AD40" s="15" t="s">
        <v>409</v>
      </c>
      <c r="AE40" s="4">
        <v>46203</v>
      </c>
      <c r="AF40" s="17" t="s">
        <v>410</v>
      </c>
    </row>
    <row r="41" spans="1:32" ht="63.75" x14ac:dyDescent="0.25">
      <c r="A41">
        <v>2026</v>
      </c>
      <c r="B41" s="4">
        <v>46113</v>
      </c>
      <c r="C41" s="4">
        <v>46203</v>
      </c>
      <c r="D41" t="s">
        <v>88</v>
      </c>
      <c r="E41" s="6" t="s">
        <v>9</v>
      </c>
      <c r="F41" s="5" t="s">
        <v>257</v>
      </c>
      <c r="G41" s="5" t="s">
        <v>257</v>
      </c>
      <c r="H41" s="5" t="s">
        <v>274</v>
      </c>
      <c r="I41" s="3" t="s">
        <v>355</v>
      </c>
      <c r="J41" s="3" t="s">
        <v>333</v>
      </c>
      <c r="K41" s="3" t="s">
        <v>352</v>
      </c>
      <c r="L41" t="s">
        <v>92</v>
      </c>
      <c r="M41">
        <v>22118</v>
      </c>
      <c r="N41" t="s">
        <v>216</v>
      </c>
      <c r="O41">
        <f>8759.32*2</f>
        <v>17518.64</v>
      </c>
      <c r="P41" t="s">
        <v>216</v>
      </c>
      <c r="Q41" s="18">
        <v>1</v>
      </c>
      <c r="R41" s="18">
        <v>1</v>
      </c>
      <c r="S41" s="18">
        <v>1</v>
      </c>
      <c r="T41" s="18">
        <v>1</v>
      </c>
      <c r="U41" s="18">
        <v>1</v>
      </c>
      <c r="V41" s="18">
        <v>34</v>
      </c>
      <c r="W41" s="18">
        <v>1</v>
      </c>
      <c r="X41" s="18">
        <v>1</v>
      </c>
      <c r="Y41" s="18">
        <v>34</v>
      </c>
      <c r="Z41" s="18">
        <v>1</v>
      </c>
      <c r="AA41" s="18">
        <v>34</v>
      </c>
      <c r="AB41" s="18">
        <v>1</v>
      </c>
      <c r="AC41" s="18">
        <v>1</v>
      </c>
      <c r="AD41" s="15" t="s">
        <v>409</v>
      </c>
      <c r="AE41" s="4">
        <v>46203</v>
      </c>
      <c r="AF41" s="17" t="s">
        <v>410</v>
      </c>
    </row>
    <row r="42" spans="1:32" ht="63.75" x14ac:dyDescent="0.25">
      <c r="A42">
        <v>2026</v>
      </c>
      <c r="B42" s="4">
        <v>46113</v>
      </c>
      <c r="C42" s="4">
        <v>46203</v>
      </c>
      <c r="D42" t="s">
        <v>88</v>
      </c>
      <c r="E42" s="6" t="s">
        <v>10</v>
      </c>
      <c r="F42" s="5" t="s">
        <v>258</v>
      </c>
      <c r="G42" s="5" t="s">
        <v>258</v>
      </c>
      <c r="H42" s="5" t="s">
        <v>274</v>
      </c>
      <c r="I42" s="3" t="s">
        <v>358</v>
      </c>
      <c r="J42" s="3" t="s">
        <v>356</v>
      </c>
      <c r="K42" s="3" t="s">
        <v>357</v>
      </c>
      <c r="L42" t="s">
        <v>92</v>
      </c>
      <c r="M42">
        <v>12022</v>
      </c>
      <c r="N42" t="s">
        <v>216</v>
      </c>
      <c r="O42">
        <f>5031.99*2</f>
        <v>10063.98</v>
      </c>
      <c r="P42" t="s">
        <v>216</v>
      </c>
      <c r="Q42" s="18">
        <v>1</v>
      </c>
      <c r="R42" s="18">
        <v>1</v>
      </c>
      <c r="S42" s="18">
        <v>1</v>
      </c>
      <c r="T42" s="18">
        <v>1</v>
      </c>
      <c r="U42" s="18">
        <v>1</v>
      </c>
      <c r="V42" s="18">
        <v>35</v>
      </c>
      <c r="W42" s="18">
        <v>1</v>
      </c>
      <c r="X42" s="18">
        <v>1</v>
      </c>
      <c r="Y42" s="18">
        <v>35</v>
      </c>
      <c r="Z42" s="18">
        <v>1</v>
      </c>
      <c r="AA42" s="18">
        <v>35</v>
      </c>
      <c r="AB42" s="18">
        <v>1</v>
      </c>
      <c r="AC42" s="18">
        <v>1</v>
      </c>
      <c r="AD42" s="15" t="s">
        <v>409</v>
      </c>
      <c r="AE42" s="4">
        <v>46203</v>
      </c>
      <c r="AF42" s="17" t="s">
        <v>410</v>
      </c>
    </row>
    <row r="43" spans="1:32" ht="63.75" x14ac:dyDescent="0.25">
      <c r="A43">
        <v>2026</v>
      </c>
      <c r="B43" s="4">
        <v>46113</v>
      </c>
      <c r="C43" s="4">
        <v>46203</v>
      </c>
      <c r="D43" t="s">
        <v>88</v>
      </c>
      <c r="E43" s="6" t="s">
        <v>232</v>
      </c>
      <c r="F43" s="5" t="s">
        <v>259</v>
      </c>
      <c r="G43" s="5" t="s">
        <v>259</v>
      </c>
      <c r="H43" s="5" t="s">
        <v>276</v>
      </c>
      <c r="I43" s="3" t="s">
        <v>360</v>
      </c>
      <c r="J43" s="3" t="s">
        <v>333</v>
      </c>
      <c r="K43" s="3" t="s">
        <v>359</v>
      </c>
      <c r="L43" t="s">
        <v>92</v>
      </c>
      <c r="M43">
        <v>28028</v>
      </c>
      <c r="N43" t="s">
        <v>216</v>
      </c>
      <c r="O43">
        <f>11109.16*2</f>
        <v>22218.32</v>
      </c>
      <c r="P43" t="s">
        <v>216</v>
      </c>
      <c r="Q43" s="18">
        <v>1</v>
      </c>
      <c r="R43" s="18">
        <v>1</v>
      </c>
      <c r="S43" s="18">
        <v>1</v>
      </c>
      <c r="T43" s="18">
        <v>1</v>
      </c>
      <c r="U43" s="18">
        <v>1</v>
      </c>
      <c r="V43" s="18">
        <v>36</v>
      </c>
      <c r="W43" s="18">
        <v>1</v>
      </c>
      <c r="X43" s="18">
        <v>1</v>
      </c>
      <c r="Y43" s="18">
        <v>36</v>
      </c>
      <c r="Z43" s="18">
        <v>1</v>
      </c>
      <c r="AA43" s="18">
        <v>36</v>
      </c>
      <c r="AB43" s="18">
        <v>1</v>
      </c>
      <c r="AC43" s="18">
        <v>1</v>
      </c>
      <c r="AD43" s="15" t="s">
        <v>409</v>
      </c>
      <c r="AE43" s="4">
        <v>46203</v>
      </c>
      <c r="AF43" s="17" t="s">
        <v>410</v>
      </c>
    </row>
    <row r="44" spans="1:32" ht="63.75" x14ac:dyDescent="0.25">
      <c r="A44">
        <v>2026</v>
      </c>
      <c r="B44" s="4">
        <v>46113</v>
      </c>
      <c r="C44" s="4">
        <v>46203</v>
      </c>
      <c r="D44" t="s">
        <v>88</v>
      </c>
      <c r="E44" s="6" t="s">
        <v>9</v>
      </c>
      <c r="F44" s="5" t="s">
        <v>245</v>
      </c>
      <c r="G44" s="5" t="s">
        <v>245</v>
      </c>
      <c r="H44" s="5" t="s">
        <v>272</v>
      </c>
      <c r="I44" s="3" t="s">
        <v>362</v>
      </c>
      <c r="J44" s="3" t="s">
        <v>333</v>
      </c>
      <c r="K44" s="3" t="s">
        <v>361</v>
      </c>
      <c r="L44" t="s">
        <v>91</v>
      </c>
      <c r="M44" s="8">
        <v>22118</v>
      </c>
      <c r="N44" t="s">
        <v>216</v>
      </c>
      <c r="O44">
        <f>8759.32*2</f>
        <v>17518.64</v>
      </c>
      <c r="P44" t="s">
        <v>216</v>
      </c>
      <c r="Q44" s="18">
        <v>1</v>
      </c>
      <c r="R44" s="18">
        <v>1</v>
      </c>
      <c r="S44" s="18">
        <v>1</v>
      </c>
      <c r="T44" s="18">
        <v>1</v>
      </c>
      <c r="U44" s="18">
        <v>1</v>
      </c>
      <c r="V44" s="18">
        <v>37</v>
      </c>
      <c r="W44" s="18">
        <v>1</v>
      </c>
      <c r="X44" s="18">
        <v>1</v>
      </c>
      <c r="Y44" s="18">
        <v>37</v>
      </c>
      <c r="Z44" s="18">
        <v>1</v>
      </c>
      <c r="AA44" s="18">
        <v>37</v>
      </c>
      <c r="AB44" s="18">
        <v>1</v>
      </c>
      <c r="AC44" s="18">
        <v>1</v>
      </c>
      <c r="AD44" s="15" t="s">
        <v>409</v>
      </c>
      <c r="AE44" s="4">
        <v>46203</v>
      </c>
      <c r="AF44" s="17" t="s">
        <v>410</v>
      </c>
    </row>
    <row r="45" spans="1:32" ht="63.75" x14ac:dyDescent="0.25">
      <c r="A45">
        <v>2026</v>
      </c>
      <c r="B45" s="4">
        <v>46113</v>
      </c>
      <c r="C45" s="4">
        <v>46203</v>
      </c>
      <c r="D45" t="s">
        <v>88</v>
      </c>
      <c r="E45" s="6" t="s">
        <v>233</v>
      </c>
      <c r="F45" s="5" t="s">
        <v>260</v>
      </c>
      <c r="G45" s="5" t="s">
        <v>260</v>
      </c>
      <c r="H45" s="5" t="s">
        <v>280</v>
      </c>
      <c r="I45" s="3" t="s">
        <v>365</v>
      </c>
      <c r="J45" s="3" t="s">
        <v>363</v>
      </c>
      <c r="K45" s="3" t="s">
        <v>364</v>
      </c>
      <c r="L45" t="s">
        <v>91</v>
      </c>
      <c r="M45" s="8">
        <v>16260</v>
      </c>
      <c r="N45" t="s">
        <v>216</v>
      </c>
      <c r="O45">
        <f>6734.88*2</f>
        <v>13469.76</v>
      </c>
      <c r="P45" t="s">
        <v>216</v>
      </c>
      <c r="Q45" s="18">
        <v>1</v>
      </c>
      <c r="R45" s="18">
        <v>1</v>
      </c>
      <c r="S45" s="18">
        <v>1</v>
      </c>
      <c r="T45" s="18">
        <v>1</v>
      </c>
      <c r="U45" s="18">
        <v>1</v>
      </c>
      <c r="V45" s="18">
        <v>38</v>
      </c>
      <c r="W45" s="18">
        <v>1</v>
      </c>
      <c r="X45" s="18">
        <v>1</v>
      </c>
      <c r="Y45" s="18">
        <v>38</v>
      </c>
      <c r="Z45" s="18">
        <v>1</v>
      </c>
      <c r="AA45" s="18">
        <v>38</v>
      </c>
      <c r="AB45" s="18">
        <v>1</v>
      </c>
      <c r="AC45" s="18">
        <v>1</v>
      </c>
      <c r="AD45" s="15" t="s">
        <v>409</v>
      </c>
      <c r="AE45" s="4">
        <v>46203</v>
      </c>
      <c r="AF45" s="17" t="s">
        <v>410</v>
      </c>
    </row>
    <row r="46" spans="1:32" ht="63.75" x14ac:dyDescent="0.25">
      <c r="A46">
        <v>2026</v>
      </c>
      <c r="B46" s="4">
        <v>46113</v>
      </c>
      <c r="C46" s="4">
        <v>46203</v>
      </c>
      <c r="D46" t="s">
        <v>88</v>
      </c>
      <c r="E46" s="6" t="s">
        <v>234</v>
      </c>
      <c r="F46" s="5" t="s">
        <v>261</v>
      </c>
      <c r="G46" s="5" t="s">
        <v>261</v>
      </c>
      <c r="H46" s="5" t="s">
        <v>278</v>
      </c>
      <c r="I46" s="3" t="s">
        <v>368</v>
      </c>
      <c r="J46" s="3" t="s">
        <v>366</v>
      </c>
      <c r="K46" s="3" t="s">
        <v>367</v>
      </c>
      <c r="L46" t="s">
        <v>91</v>
      </c>
      <c r="M46" s="9">
        <v>117064</v>
      </c>
      <c r="N46" t="s">
        <v>216</v>
      </c>
      <c r="O46">
        <v>85403.04</v>
      </c>
      <c r="P46" t="s">
        <v>216</v>
      </c>
      <c r="Q46" s="18">
        <v>1</v>
      </c>
      <c r="R46" s="18">
        <v>1</v>
      </c>
      <c r="S46" s="18">
        <v>1</v>
      </c>
      <c r="T46" s="18">
        <v>1</v>
      </c>
      <c r="U46" s="18">
        <v>1</v>
      </c>
      <c r="V46" s="18">
        <v>39</v>
      </c>
      <c r="W46" s="18">
        <v>1</v>
      </c>
      <c r="X46" s="18">
        <v>1</v>
      </c>
      <c r="Y46" s="18">
        <v>39</v>
      </c>
      <c r="Z46" s="18">
        <v>1</v>
      </c>
      <c r="AA46" s="18">
        <v>39</v>
      </c>
      <c r="AB46" s="18">
        <v>1</v>
      </c>
      <c r="AC46" s="18">
        <v>1</v>
      </c>
      <c r="AD46" s="15" t="s">
        <v>409</v>
      </c>
      <c r="AE46" s="4">
        <v>46203</v>
      </c>
      <c r="AF46" s="17" t="s">
        <v>410</v>
      </c>
    </row>
    <row r="47" spans="1:32" ht="63.75" x14ac:dyDescent="0.25">
      <c r="A47">
        <v>2026</v>
      </c>
      <c r="B47" s="4">
        <v>46113</v>
      </c>
      <c r="C47" s="4">
        <v>46203</v>
      </c>
      <c r="D47" t="s">
        <v>88</v>
      </c>
      <c r="E47" s="6" t="s">
        <v>233</v>
      </c>
      <c r="F47" s="7" t="s">
        <v>262</v>
      </c>
      <c r="G47" s="5" t="s">
        <v>262</v>
      </c>
      <c r="H47" s="5" t="s">
        <v>276</v>
      </c>
      <c r="I47" s="3" t="s">
        <v>370</v>
      </c>
      <c r="J47" s="3" t="s">
        <v>225</v>
      </c>
      <c r="K47" s="3" t="s">
        <v>369</v>
      </c>
      <c r="L47" t="s">
        <v>91</v>
      </c>
      <c r="M47">
        <f>6011+6011</f>
        <v>12022</v>
      </c>
      <c r="N47" t="s">
        <v>216</v>
      </c>
      <c r="O47">
        <f>6734.88*2</f>
        <v>13469.76</v>
      </c>
      <c r="P47" t="s">
        <v>216</v>
      </c>
      <c r="Q47" s="18">
        <v>1</v>
      </c>
      <c r="R47" s="18">
        <v>1</v>
      </c>
      <c r="S47" s="18">
        <v>1</v>
      </c>
      <c r="T47" s="18">
        <v>1</v>
      </c>
      <c r="U47" s="18">
        <v>1</v>
      </c>
      <c r="V47" s="18">
        <v>40</v>
      </c>
      <c r="W47" s="18">
        <v>1</v>
      </c>
      <c r="X47" s="18">
        <v>1</v>
      </c>
      <c r="Y47" s="18">
        <v>40</v>
      </c>
      <c r="Z47" s="18">
        <v>1</v>
      </c>
      <c r="AA47" s="18">
        <v>40</v>
      </c>
      <c r="AB47" s="18">
        <v>1</v>
      </c>
      <c r="AC47" s="18">
        <v>1</v>
      </c>
      <c r="AD47" s="15" t="s">
        <v>409</v>
      </c>
      <c r="AE47" s="4">
        <v>46203</v>
      </c>
      <c r="AF47" s="17" t="s">
        <v>410</v>
      </c>
    </row>
    <row r="48" spans="1:32" ht="63.75" x14ac:dyDescent="0.25">
      <c r="A48">
        <v>2026</v>
      </c>
      <c r="B48" s="4">
        <v>46113</v>
      </c>
      <c r="C48" s="4">
        <v>46203</v>
      </c>
      <c r="D48" t="s">
        <v>88</v>
      </c>
      <c r="E48" s="6" t="s">
        <v>227</v>
      </c>
      <c r="F48" s="5" t="s">
        <v>263</v>
      </c>
      <c r="G48" s="5" t="s">
        <v>263</v>
      </c>
      <c r="H48" s="5" t="s">
        <v>281</v>
      </c>
      <c r="I48" s="3" t="s">
        <v>315</v>
      </c>
      <c r="J48" s="3" t="s">
        <v>371</v>
      </c>
      <c r="K48" s="3" t="s">
        <v>307</v>
      </c>
      <c r="L48" t="s">
        <v>92</v>
      </c>
      <c r="M48" s="8">
        <v>48770</v>
      </c>
      <c r="N48" t="s">
        <v>216</v>
      </c>
      <c r="O48">
        <f>18931.18*2</f>
        <v>37862.36</v>
      </c>
      <c r="P48" t="s">
        <v>216</v>
      </c>
      <c r="Q48" s="18">
        <v>1</v>
      </c>
      <c r="R48" s="18">
        <v>1</v>
      </c>
      <c r="S48" s="18">
        <v>1</v>
      </c>
      <c r="T48" s="18">
        <v>1</v>
      </c>
      <c r="U48" s="18">
        <v>1</v>
      </c>
      <c r="V48" s="18">
        <v>41</v>
      </c>
      <c r="W48" s="18">
        <v>1</v>
      </c>
      <c r="X48" s="18">
        <v>1</v>
      </c>
      <c r="Y48" s="18">
        <v>41</v>
      </c>
      <c r="Z48" s="18">
        <v>1</v>
      </c>
      <c r="AA48" s="18">
        <v>41</v>
      </c>
      <c r="AB48" s="18">
        <v>1</v>
      </c>
      <c r="AC48" s="18">
        <v>1</v>
      </c>
      <c r="AD48" s="15" t="s">
        <v>409</v>
      </c>
      <c r="AE48" s="4">
        <v>46203</v>
      </c>
      <c r="AF48" s="17" t="s">
        <v>410</v>
      </c>
    </row>
    <row r="49" spans="1:32" ht="63.75" x14ac:dyDescent="0.25">
      <c r="A49">
        <v>2026</v>
      </c>
      <c r="B49" s="4">
        <v>46113</v>
      </c>
      <c r="C49" s="4">
        <v>46203</v>
      </c>
      <c r="D49" t="s">
        <v>88</v>
      </c>
      <c r="E49" s="6">
        <v>9</v>
      </c>
      <c r="F49" s="5" t="s">
        <v>257</v>
      </c>
      <c r="G49" s="5" t="s">
        <v>257</v>
      </c>
      <c r="H49" s="5" t="s">
        <v>274</v>
      </c>
      <c r="I49" s="3" t="s">
        <v>373</v>
      </c>
      <c r="J49" s="3" t="s">
        <v>305</v>
      </c>
      <c r="K49" s="3" t="s">
        <v>372</v>
      </c>
      <c r="L49" t="s">
        <v>92</v>
      </c>
      <c r="M49">
        <v>22118</v>
      </c>
      <c r="N49" t="s">
        <v>216</v>
      </c>
      <c r="O49">
        <f>8759.32*2</f>
        <v>17518.64</v>
      </c>
      <c r="P49" t="s">
        <v>216</v>
      </c>
      <c r="Q49" s="18">
        <v>1</v>
      </c>
      <c r="R49" s="18">
        <v>1</v>
      </c>
      <c r="S49" s="18">
        <v>1</v>
      </c>
      <c r="T49" s="18">
        <v>1</v>
      </c>
      <c r="U49" s="18">
        <v>1</v>
      </c>
      <c r="V49" s="18">
        <v>42</v>
      </c>
      <c r="W49" s="18">
        <v>1</v>
      </c>
      <c r="X49" s="18">
        <v>1</v>
      </c>
      <c r="Y49" s="18">
        <v>42</v>
      </c>
      <c r="Z49" s="18">
        <v>1</v>
      </c>
      <c r="AA49" s="18">
        <v>42</v>
      </c>
      <c r="AB49" s="18">
        <v>1</v>
      </c>
      <c r="AC49" s="18">
        <v>1</v>
      </c>
      <c r="AD49" s="15" t="s">
        <v>409</v>
      </c>
      <c r="AE49" s="4">
        <v>46203</v>
      </c>
      <c r="AF49" s="17" t="s">
        <v>410</v>
      </c>
    </row>
    <row r="50" spans="1:32" ht="63.75" x14ac:dyDescent="0.25">
      <c r="A50">
        <v>2026</v>
      </c>
      <c r="B50" s="4">
        <v>46113</v>
      </c>
      <c r="C50" s="4">
        <v>46203</v>
      </c>
      <c r="D50" t="s">
        <v>88</v>
      </c>
      <c r="E50" s="6" t="s">
        <v>9</v>
      </c>
      <c r="F50" s="5" t="s">
        <v>245</v>
      </c>
      <c r="G50" s="5" t="s">
        <v>245</v>
      </c>
      <c r="H50" s="5" t="s">
        <v>272</v>
      </c>
      <c r="I50" s="3" t="s">
        <v>376</v>
      </c>
      <c r="J50" s="3" t="s">
        <v>374</v>
      </c>
      <c r="K50" s="3" t="s">
        <v>375</v>
      </c>
      <c r="L50" t="s">
        <v>91</v>
      </c>
      <c r="M50">
        <v>22118</v>
      </c>
      <c r="N50" t="s">
        <v>216</v>
      </c>
      <c r="O50">
        <f>8759.32*2</f>
        <v>17518.64</v>
      </c>
      <c r="P50" t="s">
        <v>216</v>
      </c>
      <c r="Q50" s="18">
        <v>1</v>
      </c>
      <c r="R50" s="18">
        <v>1</v>
      </c>
      <c r="S50" s="18">
        <v>1</v>
      </c>
      <c r="T50" s="18">
        <v>1</v>
      </c>
      <c r="U50" s="18">
        <v>1</v>
      </c>
      <c r="V50" s="18">
        <v>43</v>
      </c>
      <c r="W50" s="18">
        <v>1</v>
      </c>
      <c r="X50" s="18">
        <v>1</v>
      </c>
      <c r="Y50" s="18">
        <v>43</v>
      </c>
      <c r="Z50" s="18">
        <v>1</v>
      </c>
      <c r="AA50" s="18">
        <v>43</v>
      </c>
      <c r="AB50" s="18">
        <v>1</v>
      </c>
      <c r="AC50" s="18">
        <v>1</v>
      </c>
      <c r="AD50" s="15" t="s">
        <v>409</v>
      </c>
      <c r="AE50" s="4">
        <v>46203</v>
      </c>
      <c r="AF50" s="17" t="s">
        <v>410</v>
      </c>
    </row>
    <row r="51" spans="1:32" ht="63.75" x14ac:dyDescent="0.25">
      <c r="A51">
        <v>2026</v>
      </c>
      <c r="B51" s="4">
        <v>46113</v>
      </c>
      <c r="C51" s="4">
        <v>46203</v>
      </c>
      <c r="D51" t="s">
        <v>88</v>
      </c>
      <c r="E51" s="6" t="s">
        <v>230</v>
      </c>
      <c r="F51" s="5" t="s">
        <v>264</v>
      </c>
      <c r="G51" s="5" t="s">
        <v>264</v>
      </c>
      <c r="H51" s="5" t="s">
        <v>275</v>
      </c>
      <c r="I51" s="3" t="s">
        <v>219</v>
      </c>
      <c r="J51" s="3" t="s">
        <v>377</v>
      </c>
      <c r="K51" s="3" t="s">
        <v>378</v>
      </c>
      <c r="L51" t="s">
        <v>91</v>
      </c>
      <c r="M51">
        <v>30126</v>
      </c>
      <c r="N51" t="s">
        <v>216</v>
      </c>
      <c r="O51">
        <f>12112.49*2</f>
        <v>24224.98</v>
      </c>
      <c r="P51" t="s">
        <v>216</v>
      </c>
      <c r="Q51" s="18">
        <v>1</v>
      </c>
      <c r="R51" s="18">
        <v>1</v>
      </c>
      <c r="S51" s="18">
        <v>1</v>
      </c>
      <c r="T51" s="18">
        <v>1</v>
      </c>
      <c r="U51" s="18">
        <v>1</v>
      </c>
      <c r="V51" s="18">
        <v>44</v>
      </c>
      <c r="W51" s="18">
        <v>1</v>
      </c>
      <c r="X51" s="18">
        <v>1</v>
      </c>
      <c r="Y51" s="18">
        <v>44</v>
      </c>
      <c r="Z51" s="18">
        <v>1</v>
      </c>
      <c r="AA51" s="18">
        <v>44</v>
      </c>
      <c r="AB51" s="18">
        <v>1</v>
      </c>
      <c r="AC51" s="18">
        <v>1</v>
      </c>
      <c r="AD51" s="15" t="s">
        <v>409</v>
      </c>
      <c r="AE51" s="4">
        <v>46203</v>
      </c>
      <c r="AF51" s="17" t="s">
        <v>410</v>
      </c>
    </row>
    <row r="52" spans="1:32" ht="63.75" x14ac:dyDescent="0.25">
      <c r="A52">
        <v>2026</v>
      </c>
      <c r="B52" s="4">
        <v>46113</v>
      </c>
      <c r="C52" s="4">
        <v>46203</v>
      </c>
      <c r="D52" t="s">
        <v>88</v>
      </c>
      <c r="E52" s="6" t="s">
        <v>235</v>
      </c>
      <c r="F52" s="5" t="s">
        <v>265</v>
      </c>
      <c r="G52" s="5" t="s">
        <v>265</v>
      </c>
      <c r="H52" s="5" t="s">
        <v>275</v>
      </c>
      <c r="I52" s="3" t="s">
        <v>381</v>
      </c>
      <c r="J52" s="3" t="s">
        <v>379</v>
      </c>
      <c r="K52" s="3" t="s">
        <v>380</v>
      </c>
      <c r="L52" t="s">
        <v>92</v>
      </c>
      <c r="M52">
        <v>32760</v>
      </c>
      <c r="N52" t="s">
        <v>216</v>
      </c>
      <c r="O52">
        <f>13141.8*2</f>
        <v>26283.599999999999</v>
      </c>
      <c r="P52" t="s">
        <v>216</v>
      </c>
      <c r="Q52" s="18">
        <v>1</v>
      </c>
      <c r="R52" s="18">
        <v>1</v>
      </c>
      <c r="S52" s="18">
        <v>1</v>
      </c>
      <c r="T52" s="18">
        <v>1</v>
      </c>
      <c r="U52" s="18">
        <v>1</v>
      </c>
      <c r="V52" s="18">
        <v>45</v>
      </c>
      <c r="W52" s="18">
        <v>1</v>
      </c>
      <c r="X52" s="18">
        <v>1</v>
      </c>
      <c r="Y52" s="18">
        <v>45</v>
      </c>
      <c r="Z52" s="18">
        <v>1</v>
      </c>
      <c r="AA52" s="18">
        <v>45</v>
      </c>
      <c r="AB52" s="18">
        <v>1</v>
      </c>
      <c r="AC52" s="18">
        <v>1</v>
      </c>
      <c r="AD52" s="15" t="s">
        <v>409</v>
      </c>
      <c r="AE52" s="4">
        <v>46203</v>
      </c>
      <c r="AF52" s="17" t="s">
        <v>410</v>
      </c>
    </row>
    <row r="53" spans="1:32" ht="63.75" x14ac:dyDescent="0.25">
      <c r="A53">
        <v>2026</v>
      </c>
      <c r="B53" s="4">
        <v>46113</v>
      </c>
      <c r="C53" s="4">
        <v>46203</v>
      </c>
      <c r="D53" t="s">
        <v>88</v>
      </c>
      <c r="E53" s="6" t="s">
        <v>8</v>
      </c>
      <c r="F53" s="5" t="s">
        <v>266</v>
      </c>
      <c r="G53" s="5" t="s">
        <v>266</v>
      </c>
      <c r="H53" s="5" t="s">
        <v>279</v>
      </c>
      <c r="I53" s="3" t="s">
        <v>382</v>
      </c>
      <c r="J53" s="3" t="s">
        <v>284</v>
      </c>
      <c r="K53" s="3" t="s">
        <v>353</v>
      </c>
      <c r="L53" t="s">
        <v>92</v>
      </c>
      <c r="M53">
        <v>13698</v>
      </c>
      <c r="N53" t="s">
        <v>216</v>
      </c>
      <c r="O53">
        <f>5746.42*2</f>
        <v>11492.84</v>
      </c>
      <c r="P53" t="s">
        <v>216</v>
      </c>
      <c r="Q53" s="18">
        <v>1</v>
      </c>
      <c r="R53" s="18">
        <v>1</v>
      </c>
      <c r="S53" s="18">
        <v>1</v>
      </c>
      <c r="T53" s="18">
        <v>1</v>
      </c>
      <c r="U53" s="18">
        <v>1</v>
      </c>
      <c r="V53" s="18">
        <v>46</v>
      </c>
      <c r="W53" s="18">
        <v>1</v>
      </c>
      <c r="X53" s="18">
        <v>1</v>
      </c>
      <c r="Y53" s="18">
        <v>46</v>
      </c>
      <c r="Z53" s="18">
        <v>1</v>
      </c>
      <c r="AA53" s="18">
        <v>46</v>
      </c>
      <c r="AB53" s="18">
        <v>1</v>
      </c>
      <c r="AC53" s="18">
        <v>1</v>
      </c>
      <c r="AD53" s="15" t="s">
        <v>409</v>
      </c>
      <c r="AE53" s="4">
        <v>46203</v>
      </c>
      <c r="AF53" s="17" t="s">
        <v>410</v>
      </c>
    </row>
    <row r="54" spans="1:32" ht="63.75" x14ac:dyDescent="0.25">
      <c r="A54">
        <v>2026</v>
      </c>
      <c r="B54" s="4">
        <v>46113</v>
      </c>
      <c r="C54" s="4">
        <v>46203</v>
      </c>
      <c r="D54" t="s">
        <v>88</v>
      </c>
      <c r="E54" s="6" t="s">
        <v>13</v>
      </c>
      <c r="F54" s="5" t="s">
        <v>267</v>
      </c>
      <c r="G54" s="5" t="s">
        <v>267</v>
      </c>
      <c r="H54" s="5" t="s">
        <v>283</v>
      </c>
      <c r="I54" s="3" t="s">
        <v>384</v>
      </c>
      <c r="J54" s="3" t="s">
        <v>308</v>
      </c>
      <c r="K54" s="3" t="s">
        <v>383</v>
      </c>
      <c r="L54" t="s">
        <v>92</v>
      </c>
      <c r="M54">
        <v>34314</v>
      </c>
      <c r="N54" t="s">
        <v>216</v>
      </c>
      <c r="O54">
        <f>13580.82*2</f>
        <v>27161.64</v>
      </c>
      <c r="P54" t="s">
        <v>216</v>
      </c>
      <c r="Q54" s="18">
        <v>1</v>
      </c>
      <c r="R54" s="18">
        <v>1</v>
      </c>
      <c r="S54" s="18">
        <v>1</v>
      </c>
      <c r="T54" s="18">
        <v>1</v>
      </c>
      <c r="U54" s="18">
        <v>1</v>
      </c>
      <c r="V54" s="18">
        <v>47</v>
      </c>
      <c r="W54" s="18">
        <v>1</v>
      </c>
      <c r="X54" s="18">
        <v>1</v>
      </c>
      <c r="Y54" s="18">
        <v>47</v>
      </c>
      <c r="Z54" s="18">
        <v>1</v>
      </c>
      <c r="AA54" s="18">
        <v>47</v>
      </c>
      <c r="AB54" s="18">
        <v>1</v>
      </c>
      <c r="AC54" s="18">
        <v>1</v>
      </c>
      <c r="AD54" s="15" t="s">
        <v>409</v>
      </c>
      <c r="AE54" s="4">
        <v>46203</v>
      </c>
      <c r="AF54" s="17" t="s">
        <v>410</v>
      </c>
    </row>
    <row r="55" spans="1:32" ht="63.75" x14ac:dyDescent="0.25">
      <c r="A55">
        <v>2026</v>
      </c>
      <c r="B55" s="4">
        <v>46113</v>
      </c>
      <c r="C55" s="4">
        <v>46203</v>
      </c>
      <c r="D55" t="s">
        <v>88</v>
      </c>
      <c r="E55" s="6" t="s">
        <v>235</v>
      </c>
      <c r="F55" s="5" t="s">
        <v>268</v>
      </c>
      <c r="G55" s="5" t="s">
        <v>268</v>
      </c>
      <c r="H55" s="5" t="s">
        <v>275</v>
      </c>
      <c r="I55" s="3" t="s">
        <v>386</v>
      </c>
      <c r="J55" s="3" t="s">
        <v>385</v>
      </c>
      <c r="K55" s="3" t="s">
        <v>305</v>
      </c>
      <c r="L55" t="s">
        <v>92</v>
      </c>
      <c r="M55">
        <v>32760</v>
      </c>
      <c r="N55" t="s">
        <v>216</v>
      </c>
      <c r="O55">
        <f>13141.8*2</f>
        <v>26283.599999999999</v>
      </c>
      <c r="P55" t="s">
        <v>216</v>
      </c>
      <c r="Q55" s="18">
        <v>1</v>
      </c>
      <c r="R55" s="18">
        <v>1</v>
      </c>
      <c r="S55" s="18">
        <v>1</v>
      </c>
      <c r="T55" s="18">
        <v>1</v>
      </c>
      <c r="U55" s="18">
        <v>1</v>
      </c>
      <c r="V55" s="18">
        <v>48</v>
      </c>
      <c r="W55" s="18">
        <v>1</v>
      </c>
      <c r="X55" s="18">
        <v>1</v>
      </c>
      <c r="Y55" s="18">
        <v>48</v>
      </c>
      <c r="Z55" s="18">
        <v>1</v>
      </c>
      <c r="AA55" s="18">
        <v>48</v>
      </c>
      <c r="AB55" s="18">
        <v>1</v>
      </c>
      <c r="AC55" s="18">
        <v>1</v>
      </c>
      <c r="AD55" s="15" t="s">
        <v>409</v>
      </c>
      <c r="AE55" s="4">
        <v>46203</v>
      </c>
      <c r="AF55" s="17" t="s">
        <v>410</v>
      </c>
    </row>
    <row r="56" spans="1:32" ht="63.75" x14ac:dyDescent="0.25">
      <c r="A56">
        <v>2026</v>
      </c>
      <c r="B56" s="4">
        <v>46113</v>
      </c>
      <c r="C56" s="4">
        <v>46203</v>
      </c>
      <c r="D56" t="s">
        <v>88</v>
      </c>
      <c r="E56" s="6" t="s">
        <v>229</v>
      </c>
      <c r="F56" s="5" t="s">
        <v>247</v>
      </c>
      <c r="G56" s="5" t="s">
        <v>247</v>
      </c>
      <c r="H56" s="5" t="s">
        <v>274</v>
      </c>
      <c r="I56" s="3" t="s">
        <v>389</v>
      </c>
      <c r="J56" s="3" t="s">
        <v>387</v>
      </c>
      <c r="K56" s="3" t="s">
        <v>388</v>
      </c>
      <c r="L56" t="s">
        <v>91</v>
      </c>
      <c r="M56">
        <v>17612</v>
      </c>
      <c r="N56" t="s">
        <v>216</v>
      </c>
      <c r="O56">
        <f>7191.99*2</f>
        <v>14383.98</v>
      </c>
      <c r="P56" t="s">
        <v>216</v>
      </c>
      <c r="Q56" s="18">
        <v>1</v>
      </c>
      <c r="R56" s="18">
        <v>1</v>
      </c>
      <c r="S56" s="18">
        <v>1</v>
      </c>
      <c r="T56" s="18">
        <v>1</v>
      </c>
      <c r="U56" s="18">
        <v>1</v>
      </c>
      <c r="V56" s="18">
        <v>49</v>
      </c>
      <c r="W56" s="18">
        <v>1</v>
      </c>
      <c r="X56" s="18">
        <v>1</v>
      </c>
      <c r="Y56" s="18">
        <v>49</v>
      </c>
      <c r="Z56" s="18">
        <v>1</v>
      </c>
      <c r="AA56" s="18">
        <v>49</v>
      </c>
      <c r="AB56" s="18">
        <v>1</v>
      </c>
      <c r="AC56" s="18">
        <v>1</v>
      </c>
      <c r="AD56" s="15" t="s">
        <v>409</v>
      </c>
      <c r="AE56" s="4">
        <v>46203</v>
      </c>
      <c r="AF56" s="17" t="s">
        <v>410</v>
      </c>
    </row>
    <row r="57" spans="1:32" ht="63.75" x14ac:dyDescent="0.25">
      <c r="A57">
        <v>2026</v>
      </c>
      <c r="B57" s="4">
        <v>46113</v>
      </c>
      <c r="C57" s="4">
        <v>46203</v>
      </c>
      <c r="D57" t="s">
        <v>88</v>
      </c>
      <c r="E57" s="6" t="s">
        <v>229</v>
      </c>
      <c r="F57" s="5" t="s">
        <v>247</v>
      </c>
      <c r="G57" s="5" t="s">
        <v>247</v>
      </c>
      <c r="H57" s="5" t="s">
        <v>274</v>
      </c>
      <c r="I57" s="11" t="s">
        <v>391</v>
      </c>
      <c r="J57" s="11" t="s">
        <v>390</v>
      </c>
      <c r="K57" s="11" t="s">
        <v>385</v>
      </c>
      <c r="L57" t="s">
        <v>92</v>
      </c>
      <c r="M57">
        <v>17612</v>
      </c>
      <c r="N57" t="s">
        <v>216</v>
      </c>
      <c r="O57">
        <f>7191.99*2</f>
        <v>14383.98</v>
      </c>
      <c r="P57" t="s">
        <v>216</v>
      </c>
      <c r="Q57" s="18">
        <v>1</v>
      </c>
      <c r="R57" s="18">
        <v>1</v>
      </c>
      <c r="S57" s="18">
        <v>1</v>
      </c>
      <c r="T57" s="18">
        <v>1</v>
      </c>
      <c r="U57" s="18">
        <v>1</v>
      </c>
      <c r="V57" s="18">
        <v>50</v>
      </c>
      <c r="W57" s="18">
        <v>1</v>
      </c>
      <c r="X57" s="18">
        <v>1</v>
      </c>
      <c r="Y57" s="18">
        <v>50</v>
      </c>
      <c r="Z57" s="18">
        <v>1</v>
      </c>
      <c r="AA57" s="18">
        <v>50</v>
      </c>
      <c r="AB57" s="18">
        <v>1</v>
      </c>
      <c r="AC57" s="18">
        <v>1</v>
      </c>
      <c r="AD57" s="15" t="s">
        <v>409</v>
      </c>
      <c r="AE57" s="4">
        <v>46203</v>
      </c>
      <c r="AF57" s="17" t="s">
        <v>410</v>
      </c>
    </row>
    <row r="58" spans="1:32" ht="63.75" x14ac:dyDescent="0.25">
      <c r="A58">
        <v>2026</v>
      </c>
      <c r="B58" s="4">
        <v>46113</v>
      </c>
      <c r="C58" s="4">
        <v>46203</v>
      </c>
      <c r="D58" t="s">
        <v>88</v>
      </c>
      <c r="E58" s="6" t="s">
        <v>236</v>
      </c>
      <c r="F58" s="5" t="s">
        <v>269</v>
      </c>
      <c r="G58" s="5" t="s">
        <v>269</v>
      </c>
      <c r="H58" s="5" t="s">
        <v>269</v>
      </c>
      <c r="I58" s="11" t="s">
        <v>393</v>
      </c>
      <c r="J58" s="11" t="s">
        <v>392</v>
      </c>
      <c r="K58" s="11" t="s">
        <v>307</v>
      </c>
      <c r="L58" t="s">
        <v>91</v>
      </c>
      <c r="M58">
        <v>70238.399999999994</v>
      </c>
      <c r="N58" t="s">
        <v>216</v>
      </c>
      <c r="O58">
        <v>55348.88</v>
      </c>
      <c r="P58" t="s">
        <v>216</v>
      </c>
      <c r="Q58" s="18">
        <v>1</v>
      </c>
      <c r="R58" s="18">
        <v>1</v>
      </c>
      <c r="S58" s="18">
        <v>1</v>
      </c>
      <c r="T58" s="18">
        <v>1</v>
      </c>
      <c r="U58" s="18">
        <v>1</v>
      </c>
      <c r="V58" s="18">
        <v>51</v>
      </c>
      <c r="W58" s="18">
        <v>1</v>
      </c>
      <c r="X58" s="18">
        <v>1</v>
      </c>
      <c r="Y58" s="18">
        <v>51</v>
      </c>
      <c r="Z58" s="18">
        <v>1</v>
      </c>
      <c r="AA58" s="18">
        <v>51</v>
      </c>
      <c r="AB58" s="18">
        <v>1</v>
      </c>
      <c r="AC58" s="18">
        <v>1</v>
      </c>
      <c r="AD58" s="15" t="s">
        <v>409</v>
      </c>
      <c r="AE58" s="4">
        <v>46203</v>
      </c>
      <c r="AF58" s="17" t="s">
        <v>410</v>
      </c>
    </row>
    <row r="59" spans="1:32" ht="63.75" x14ac:dyDescent="0.25">
      <c r="A59">
        <v>2026</v>
      </c>
      <c r="B59" s="4">
        <v>46113</v>
      </c>
      <c r="C59" s="4">
        <v>46203</v>
      </c>
      <c r="D59" t="s">
        <v>88</v>
      </c>
      <c r="E59" s="6" t="s">
        <v>237</v>
      </c>
      <c r="F59" s="5" t="s">
        <v>269</v>
      </c>
      <c r="G59" s="5" t="s">
        <v>269</v>
      </c>
      <c r="H59" s="5" t="s">
        <v>269</v>
      </c>
      <c r="I59" s="11" t="s">
        <v>396</v>
      </c>
      <c r="J59" s="11" t="s">
        <v>394</v>
      </c>
      <c r="K59" s="11" t="s">
        <v>395</v>
      </c>
      <c r="L59" t="s">
        <v>91</v>
      </c>
      <c r="M59">
        <v>105357.2</v>
      </c>
      <c r="N59" t="s">
        <v>216</v>
      </c>
      <c r="O59">
        <v>79844.09</v>
      </c>
      <c r="P59" t="s">
        <v>216</v>
      </c>
      <c r="Q59" s="18">
        <v>1</v>
      </c>
      <c r="R59" s="18">
        <v>1</v>
      </c>
      <c r="S59" s="18">
        <v>1</v>
      </c>
      <c r="T59" s="18">
        <v>1</v>
      </c>
      <c r="U59" s="18">
        <v>1</v>
      </c>
      <c r="V59" s="18">
        <v>52</v>
      </c>
      <c r="W59" s="18">
        <v>1</v>
      </c>
      <c r="X59" s="18">
        <v>1</v>
      </c>
      <c r="Y59" s="18">
        <v>52</v>
      </c>
      <c r="Z59" s="18">
        <v>1</v>
      </c>
      <c r="AA59" s="18">
        <v>52</v>
      </c>
      <c r="AB59" s="18">
        <v>1</v>
      </c>
      <c r="AC59" s="18">
        <v>1</v>
      </c>
      <c r="AD59" s="15" t="s">
        <v>409</v>
      </c>
      <c r="AE59" s="4">
        <v>46203</v>
      </c>
      <c r="AF59" s="17" t="s">
        <v>410</v>
      </c>
    </row>
    <row r="60" spans="1:32" ht="63.75" x14ac:dyDescent="0.25">
      <c r="A60">
        <v>2026</v>
      </c>
      <c r="B60" s="4">
        <v>46113</v>
      </c>
      <c r="C60" s="4">
        <v>46203</v>
      </c>
      <c r="D60" t="s">
        <v>88</v>
      </c>
      <c r="E60" s="6">
        <v>18</v>
      </c>
      <c r="F60" s="5" t="s">
        <v>270</v>
      </c>
      <c r="G60" s="5" t="s">
        <v>270</v>
      </c>
      <c r="H60" s="5" t="s">
        <v>277</v>
      </c>
      <c r="I60" s="11" t="s">
        <v>399</v>
      </c>
      <c r="J60" s="11" t="s">
        <v>397</v>
      </c>
      <c r="K60" s="11" t="s">
        <v>398</v>
      </c>
      <c r="L60" t="s">
        <v>92</v>
      </c>
      <c r="M60" s="9">
        <v>117064</v>
      </c>
      <c r="N60" t="s">
        <v>216</v>
      </c>
      <c r="O60">
        <v>85403.04</v>
      </c>
      <c r="P60" t="s">
        <v>216</v>
      </c>
      <c r="Q60" s="18">
        <v>1</v>
      </c>
      <c r="R60" s="18">
        <v>1</v>
      </c>
      <c r="S60" s="18">
        <v>1</v>
      </c>
      <c r="T60" s="18">
        <v>1</v>
      </c>
      <c r="U60" s="18">
        <v>1</v>
      </c>
      <c r="V60" s="18">
        <v>53</v>
      </c>
      <c r="W60" s="18">
        <v>1</v>
      </c>
      <c r="X60" s="18">
        <v>1</v>
      </c>
      <c r="Y60" s="18">
        <v>53</v>
      </c>
      <c r="Z60" s="18">
        <v>1</v>
      </c>
      <c r="AA60" s="18">
        <v>53</v>
      </c>
      <c r="AB60" s="18">
        <v>1</v>
      </c>
      <c r="AC60" s="18">
        <v>1</v>
      </c>
      <c r="AD60" s="15" t="s">
        <v>409</v>
      </c>
      <c r="AE60" s="4">
        <v>46203</v>
      </c>
      <c r="AF60" s="17" t="s">
        <v>410</v>
      </c>
    </row>
    <row r="61" spans="1:32" ht="63.75" x14ac:dyDescent="0.25">
      <c r="A61">
        <v>2026</v>
      </c>
      <c r="B61" s="4">
        <v>46113</v>
      </c>
      <c r="C61" s="4">
        <v>46203</v>
      </c>
      <c r="D61" t="s">
        <v>88</v>
      </c>
      <c r="E61" s="6" t="s">
        <v>238</v>
      </c>
      <c r="F61" s="5" t="s">
        <v>271</v>
      </c>
      <c r="G61" s="5" t="s">
        <v>271</v>
      </c>
      <c r="H61" s="5" t="s">
        <v>272</v>
      </c>
      <c r="I61" s="11" t="s">
        <v>402</v>
      </c>
      <c r="J61" s="11" t="s">
        <v>400</v>
      </c>
      <c r="K61" s="11" t="s">
        <v>401</v>
      </c>
      <c r="L61" t="s">
        <v>92</v>
      </c>
      <c r="M61">
        <v>203140</v>
      </c>
      <c r="N61" t="s">
        <v>216</v>
      </c>
      <c r="O61">
        <v>141320.74</v>
      </c>
      <c r="P61" t="s">
        <v>216</v>
      </c>
      <c r="Q61" s="18">
        <v>1</v>
      </c>
      <c r="R61" s="18">
        <v>1</v>
      </c>
      <c r="S61" s="18">
        <v>1</v>
      </c>
      <c r="T61" s="18">
        <v>1</v>
      </c>
      <c r="U61" s="18">
        <v>1</v>
      </c>
      <c r="V61" s="18">
        <v>54</v>
      </c>
      <c r="W61" s="18">
        <v>1</v>
      </c>
      <c r="X61" s="18">
        <v>1</v>
      </c>
      <c r="Y61" s="18">
        <v>54</v>
      </c>
      <c r="Z61" s="18">
        <v>1</v>
      </c>
      <c r="AA61" s="18">
        <v>54</v>
      </c>
      <c r="AB61" s="18">
        <v>1</v>
      </c>
      <c r="AC61" s="18">
        <v>1</v>
      </c>
      <c r="AD61" s="15" t="s">
        <v>409</v>
      </c>
      <c r="AE61" s="4">
        <v>46203</v>
      </c>
      <c r="AF61" s="17" t="s">
        <v>410</v>
      </c>
    </row>
    <row r="62" spans="1:32" ht="63.75" x14ac:dyDescent="0.25">
      <c r="A62">
        <v>2026</v>
      </c>
      <c r="B62" s="4">
        <v>46113</v>
      </c>
      <c r="C62" s="4">
        <v>46203</v>
      </c>
      <c r="D62" t="s">
        <v>88</v>
      </c>
      <c r="E62" s="6" t="s">
        <v>239</v>
      </c>
      <c r="F62" s="5" t="s">
        <v>269</v>
      </c>
      <c r="G62" s="5" t="s">
        <v>269</v>
      </c>
      <c r="H62" s="5" t="s">
        <v>269</v>
      </c>
      <c r="I62" s="11" t="s">
        <v>404</v>
      </c>
      <c r="J62" s="11" t="s">
        <v>390</v>
      </c>
      <c r="K62" s="11" t="s">
        <v>403</v>
      </c>
      <c r="L62" t="s">
        <v>91</v>
      </c>
      <c r="M62">
        <v>56090</v>
      </c>
      <c r="N62" t="s">
        <v>216</v>
      </c>
      <c r="O62">
        <v>45328.46</v>
      </c>
      <c r="P62" t="s">
        <v>216</v>
      </c>
      <c r="Q62" s="18">
        <v>1</v>
      </c>
      <c r="R62" s="18">
        <v>1</v>
      </c>
      <c r="S62" s="18">
        <v>1</v>
      </c>
      <c r="T62" s="18">
        <v>1</v>
      </c>
      <c r="U62" s="18">
        <v>1</v>
      </c>
      <c r="V62" s="18">
        <v>55</v>
      </c>
      <c r="W62" s="18">
        <v>1</v>
      </c>
      <c r="X62" s="18">
        <v>1</v>
      </c>
      <c r="Y62" s="18">
        <v>55</v>
      </c>
      <c r="Z62" s="18">
        <v>1</v>
      </c>
      <c r="AA62" s="18">
        <v>55</v>
      </c>
      <c r="AB62" s="18">
        <v>1</v>
      </c>
      <c r="AC62" s="18">
        <v>1</v>
      </c>
      <c r="AD62" s="15" t="s">
        <v>409</v>
      </c>
      <c r="AE62" s="4">
        <v>46203</v>
      </c>
      <c r="AF62" s="17" t="s">
        <v>410</v>
      </c>
    </row>
  </sheetData>
  <mergeCells count="7">
    <mergeCell ref="A6:AF6"/>
    <mergeCell ref="A2:C2"/>
    <mergeCell ref="D2:F2"/>
    <mergeCell ref="G2:I2"/>
    <mergeCell ref="A3:C3"/>
    <mergeCell ref="D3:F3"/>
    <mergeCell ref="G3:I3"/>
  </mergeCells>
  <phoneticPr fontId="9" type="noConversion"/>
  <dataValidations count="2">
    <dataValidation type="list" allowBlank="1" showErrorMessage="1" sqref="D8:D62" xr:uid="{00000000-0002-0000-0000-000000000000}">
      <formula1>Hidden_13</formula1>
    </dataValidation>
    <dataValidation type="list" allowBlank="1" showErrorMessage="1" sqref="L8:L62" xr:uid="{00000000-0002-0000-0000-000001000000}">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x14ac:dyDescent="0.25">
      <c r="A4" s="13">
        <v>1</v>
      </c>
      <c r="B4" s="13" t="s">
        <v>406</v>
      </c>
    </row>
    <row r="5" spans="1:6" x14ac:dyDescent="0.25">
      <c r="A5" s="13">
        <v>1</v>
      </c>
      <c r="B5" s="13" t="s">
        <v>406</v>
      </c>
    </row>
    <row r="6" spans="1:6" x14ac:dyDescent="0.25">
      <c r="A6" s="13">
        <v>1</v>
      </c>
      <c r="B6" s="13" t="s">
        <v>406</v>
      </c>
    </row>
    <row r="7" spans="1:6" x14ac:dyDescent="0.25">
      <c r="A7" s="13">
        <v>1</v>
      </c>
      <c r="B7" s="13" t="s">
        <v>406</v>
      </c>
    </row>
    <row r="8" spans="1:6" x14ac:dyDescent="0.25">
      <c r="A8" s="13">
        <v>1</v>
      </c>
      <c r="B8" s="13" t="s">
        <v>406</v>
      </c>
    </row>
    <row r="9" spans="1:6" x14ac:dyDescent="0.25">
      <c r="A9" s="13">
        <v>1</v>
      </c>
      <c r="B9" s="13" t="s">
        <v>406</v>
      </c>
    </row>
    <row r="10" spans="1:6" x14ac:dyDescent="0.25">
      <c r="A10" s="13">
        <v>1</v>
      </c>
      <c r="B10" s="13" t="s">
        <v>406</v>
      </c>
    </row>
    <row r="11" spans="1:6" x14ac:dyDescent="0.25">
      <c r="A11" s="13">
        <v>1</v>
      </c>
      <c r="B11" s="13" t="s">
        <v>406</v>
      </c>
    </row>
    <row r="12" spans="1:6" x14ac:dyDescent="0.25">
      <c r="A12" s="13">
        <v>1</v>
      </c>
      <c r="B12" s="13" t="s">
        <v>406</v>
      </c>
    </row>
    <row r="13" spans="1:6" x14ac:dyDescent="0.25">
      <c r="A13" s="13">
        <v>1</v>
      </c>
      <c r="B13" s="13" t="s">
        <v>406</v>
      </c>
    </row>
    <row r="14" spans="1:6" x14ac:dyDescent="0.25">
      <c r="A14" s="13">
        <v>1</v>
      </c>
      <c r="B14" s="13" t="s">
        <v>406</v>
      </c>
    </row>
    <row r="15" spans="1:6" x14ac:dyDescent="0.25">
      <c r="A15" s="13">
        <v>1</v>
      </c>
      <c r="B15" s="13" t="s">
        <v>406</v>
      </c>
    </row>
    <row r="16" spans="1:6" x14ac:dyDescent="0.25">
      <c r="A16" s="13">
        <v>1</v>
      </c>
      <c r="B16" s="13" t="s">
        <v>406</v>
      </c>
    </row>
    <row r="17" spans="1:2" x14ac:dyDescent="0.25">
      <c r="A17" s="13">
        <v>1</v>
      </c>
      <c r="B17" s="13" t="s">
        <v>406</v>
      </c>
    </row>
    <row r="18" spans="1:2" x14ac:dyDescent="0.25">
      <c r="A18" s="13">
        <v>1</v>
      </c>
      <c r="B18" s="13" t="s">
        <v>406</v>
      </c>
    </row>
    <row r="19" spans="1:2" x14ac:dyDescent="0.25">
      <c r="A19" s="13">
        <v>1</v>
      </c>
      <c r="B19" s="13" t="s">
        <v>406</v>
      </c>
    </row>
    <row r="20" spans="1:2" x14ac:dyDescent="0.25">
      <c r="A20" s="13">
        <v>1</v>
      </c>
      <c r="B20" s="13" t="s">
        <v>406</v>
      </c>
    </row>
    <row r="21" spans="1:2" x14ac:dyDescent="0.25">
      <c r="A21" s="13">
        <v>1</v>
      </c>
      <c r="B21" s="13" t="s">
        <v>406</v>
      </c>
    </row>
    <row r="22" spans="1:2" x14ac:dyDescent="0.25">
      <c r="A22" s="13">
        <v>1</v>
      </c>
      <c r="B22" s="13" t="s">
        <v>406</v>
      </c>
    </row>
    <row r="23" spans="1:2" x14ac:dyDescent="0.25">
      <c r="A23" s="13">
        <v>1</v>
      </c>
      <c r="B23" s="13" t="s">
        <v>406</v>
      </c>
    </row>
    <row r="24" spans="1:2" x14ac:dyDescent="0.25">
      <c r="A24" s="13">
        <v>1</v>
      </c>
      <c r="B24" s="13" t="s">
        <v>406</v>
      </c>
    </row>
    <row r="25" spans="1:2" x14ac:dyDescent="0.25">
      <c r="A25" s="13">
        <v>1</v>
      </c>
      <c r="B25" s="13" t="s">
        <v>406</v>
      </c>
    </row>
    <row r="26" spans="1:2" x14ac:dyDescent="0.25">
      <c r="A26" s="13">
        <v>1</v>
      </c>
      <c r="B26" s="13" t="s">
        <v>406</v>
      </c>
    </row>
    <row r="27" spans="1:2" x14ac:dyDescent="0.25">
      <c r="A27" s="13">
        <v>1</v>
      </c>
      <c r="B27" s="13" t="s">
        <v>406</v>
      </c>
    </row>
    <row r="28" spans="1:2" x14ac:dyDescent="0.25">
      <c r="A28" s="13">
        <v>1</v>
      </c>
      <c r="B28" s="13" t="s">
        <v>406</v>
      </c>
    </row>
    <row r="29" spans="1:2" x14ac:dyDescent="0.25">
      <c r="A29" s="13">
        <v>1</v>
      </c>
      <c r="B29" s="13" t="s">
        <v>406</v>
      </c>
    </row>
    <row r="30" spans="1:2" x14ac:dyDescent="0.25">
      <c r="A30" s="13">
        <v>1</v>
      </c>
      <c r="B30" s="13" t="s">
        <v>406</v>
      </c>
    </row>
    <row r="31" spans="1:2" x14ac:dyDescent="0.25">
      <c r="A31" s="13">
        <v>1</v>
      </c>
      <c r="B31" s="13" t="s">
        <v>406</v>
      </c>
    </row>
    <row r="32" spans="1:2" x14ac:dyDescent="0.25">
      <c r="A32" s="13">
        <v>1</v>
      </c>
      <c r="B32" s="13" t="s">
        <v>406</v>
      </c>
    </row>
    <row r="33" spans="1:2" x14ac:dyDescent="0.25">
      <c r="A33" s="13">
        <v>1</v>
      </c>
      <c r="B33" s="13" t="s">
        <v>406</v>
      </c>
    </row>
    <row r="34" spans="1:2" x14ac:dyDescent="0.25">
      <c r="A34" s="13">
        <v>1</v>
      </c>
      <c r="B34" s="13" t="s">
        <v>406</v>
      </c>
    </row>
    <row r="35" spans="1:2" x14ac:dyDescent="0.25">
      <c r="A35" s="13">
        <v>1</v>
      </c>
      <c r="B35" s="13" t="s">
        <v>406</v>
      </c>
    </row>
    <row r="36" spans="1:2" x14ac:dyDescent="0.25">
      <c r="A36" s="13">
        <v>1</v>
      </c>
      <c r="B36" s="13" t="s">
        <v>406</v>
      </c>
    </row>
    <row r="37" spans="1:2" x14ac:dyDescent="0.25">
      <c r="A37" s="13">
        <v>1</v>
      </c>
      <c r="B37" s="13" t="s">
        <v>406</v>
      </c>
    </row>
    <row r="38" spans="1:2" x14ac:dyDescent="0.25">
      <c r="A38" s="13">
        <v>1</v>
      </c>
      <c r="B38" s="13" t="s">
        <v>406</v>
      </c>
    </row>
    <row r="39" spans="1:2" x14ac:dyDescent="0.25">
      <c r="A39" s="13">
        <v>1</v>
      </c>
      <c r="B39" s="13" t="s">
        <v>406</v>
      </c>
    </row>
    <row r="40" spans="1:2" x14ac:dyDescent="0.25">
      <c r="A40" s="13">
        <v>1</v>
      </c>
      <c r="B40" s="13" t="s">
        <v>406</v>
      </c>
    </row>
    <row r="41" spans="1:2" x14ac:dyDescent="0.25">
      <c r="A41" s="13">
        <v>1</v>
      </c>
      <c r="B41" s="13" t="s">
        <v>406</v>
      </c>
    </row>
    <row r="42" spans="1:2" x14ac:dyDescent="0.25">
      <c r="A42" s="13">
        <v>1</v>
      </c>
      <c r="B42" s="13" t="s">
        <v>406</v>
      </c>
    </row>
    <row r="43" spans="1:2" x14ac:dyDescent="0.25">
      <c r="A43" s="13">
        <v>1</v>
      </c>
      <c r="B43" s="13" t="s">
        <v>406</v>
      </c>
    </row>
    <row r="44" spans="1:2" x14ac:dyDescent="0.25">
      <c r="A44" s="13">
        <v>1</v>
      </c>
      <c r="B44" s="13" t="s">
        <v>406</v>
      </c>
    </row>
    <row r="45" spans="1:2" x14ac:dyDescent="0.25">
      <c r="A45" s="13">
        <v>1</v>
      </c>
      <c r="B45" s="13" t="s">
        <v>406</v>
      </c>
    </row>
    <row r="46" spans="1:2" x14ac:dyDescent="0.25">
      <c r="A46" s="13">
        <v>1</v>
      </c>
      <c r="B46" s="13" t="s">
        <v>406</v>
      </c>
    </row>
    <row r="47" spans="1:2" x14ac:dyDescent="0.25">
      <c r="A47" s="13">
        <v>1</v>
      </c>
      <c r="B47" s="13" t="s">
        <v>406</v>
      </c>
    </row>
    <row r="48" spans="1:2" x14ac:dyDescent="0.25">
      <c r="A48" s="13">
        <v>1</v>
      </c>
      <c r="B48" s="13" t="s">
        <v>406</v>
      </c>
    </row>
    <row r="49" spans="1:2" x14ac:dyDescent="0.25">
      <c r="A49" s="13">
        <v>1</v>
      </c>
      <c r="B49" s="13" t="s">
        <v>406</v>
      </c>
    </row>
    <row r="50" spans="1:2" x14ac:dyDescent="0.25">
      <c r="A50" s="13">
        <v>1</v>
      </c>
      <c r="B50" s="13" t="s">
        <v>406</v>
      </c>
    </row>
    <row r="51" spans="1:2" x14ac:dyDescent="0.25">
      <c r="A51" s="13">
        <v>1</v>
      </c>
      <c r="B51" s="13" t="s">
        <v>406</v>
      </c>
    </row>
    <row r="52" spans="1:2" x14ac:dyDescent="0.25">
      <c r="A52" s="13">
        <v>1</v>
      </c>
      <c r="B52" s="13" t="s">
        <v>406</v>
      </c>
    </row>
    <row r="53" spans="1:2" x14ac:dyDescent="0.25">
      <c r="A53" s="13">
        <v>1</v>
      </c>
      <c r="B53" s="13" t="s">
        <v>406</v>
      </c>
    </row>
    <row r="54" spans="1:2" x14ac:dyDescent="0.25">
      <c r="A54" s="13">
        <v>1</v>
      </c>
      <c r="B54" s="13" t="s">
        <v>406</v>
      </c>
    </row>
    <row r="55" spans="1:2" x14ac:dyDescent="0.25">
      <c r="A55" s="13">
        <v>1</v>
      </c>
      <c r="B55" s="13" t="s">
        <v>406</v>
      </c>
    </row>
    <row r="56" spans="1:2" x14ac:dyDescent="0.25">
      <c r="A56" s="13">
        <v>1</v>
      </c>
      <c r="B56" s="13" t="s">
        <v>406</v>
      </c>
    </row>
    <row r="57" spans="1:2" x14ac:dyDescent="0.25">
      <c r="A57" s="13">
        <v>1</v>
      </c>
      <c r="B57" s="13" t="s">
        <v>406</v>
      </c>
    </row>
    <row r="58" spans="1:2" x14ac:dyDescent="0.25">
      <c r="A58" s="13">
        <v>1</v>
      </c>
      <c r="B58" s="13" t="s">
        <v>406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s="13">
        <v>1</v>
      </c>
      <c r="B4" s="13" t="s">
        <v>406</v>
      </c>
      <c r="E4" t="s">
        <v>407</v>
      </c>
      <c r="F4" s="19" t="s">
        <v>406</v>
      </c>
    </row>
    <row r="5" spans="1:6" x14ac:dyDescent="0.25">
      <c r="A5" s="13">
        <v>1</v>
      </c>
      <c r="B5" s="13" t="s">
        <v>406</v>
      </c>
      <c r="E5" s="19" t="s">
        <v>407</v>
      </c>
      <c r="F5" s="19" t="s">
        <v>406</v>
      </c>
    </row>
    <row r="6" spans="1:6" x14ac:dyDescent="0.25">
      <c r="A6" s="13">
        <v>1</v>
      </c>
      <c r="B6" s="13" t="s">
        <v>406</v>
      </c>
      <c r="E6" s="19" t="s">
        <v>407</v>
      </c>
      <c r="F6" s="19" t="s">
        <v>406</v>
      </c>
    </row>
    <row r="7" spans="1:6" x14ac:dyDescent="0.25">
      <c r="A7" s="13">
        <v>1</v>
      </c>
      <c r="B7" s="13" t="s">
        <v>406</v>
      </c>
      <c r="E7" s="19" t="s">
        <v>407</v>
      </c>
      <c r="F7" s="19" t="s">
        <v>406</v>
      </c>
    </row>
    <row r="8" spans="1:6" x14ac:dyDescent="0.25">
      <c r="A8" s="13">
        <v>1</v>
      </c>
      <c r="B8" s="13" t="s">
        <v>406</v>
      </c>
      <c r="E8" s="19" t="s">
        <v>407</v>
      </c>
      <c r="F8" s="19" t="s">
        <v>406</v>
      </c>
    </row>
    <row r="9" spans="1:6" x14ac:dyDescent="0.25">
      <c r="A9" s="13">
        <v>1</v>
      </c>
      <c r="B9" s="13" t="s">
        <v>406</v>
      </c>
      <c r="E9" s="19" t="s">
        <v>407</v>
      </c>
      <c r="F9" s="19" t="s">
        <v>406</v>
      </c>
    </row>
    <row r="10" spans="1:6" x14ac:dyDescent="0.25">
      <c r="A10" s="13">
        <v>1</v>
      </c>
      <c r="B10" s="13" t="s">
        <v>406</v>
      </c>
      <c r="E10" s="19" t="s">
        <v>407</v>
      </c>
      <c r="F10" s="19" t="s">
        <v>406</v>
      </c>
    </row>
    <row r="11" spans="1:6" x14ac:dyDescent="0.25">
      <c r="A11" s="13">
        <v>1</v>
      </c>
      <c r="B11" s="13" t="s">
        <v>406</v>
      </c>
      <c r="E11" s="19" t="s">
        <v>407</v>
      </c>
      <c r="F11" s="19" t="s">
        <v>406</v>
      </c>
    </row>
    <row r="12" spans="1:6" x14ac:dyDescent="0.25">
      <c r="A12" s="13">
        <v>1</v>
      </c>
      <c r="B12" s="13" t="s">
        <v>406</v>
      </c>
      <c r="E12" s="19" t="s">
        <v>407</v>
      </c>
      <c r="F12" s="19" t="s">
        <v>406</v>
      </c>
    </row>
    <row r="13" spans="1:6" x14ac:dyDescent="0.25">
      <c r="A13" s="13">
        <v>1</v>
      </c>
      <c r="B13" s="13" t="s">
        <v>406</v>
      </c>
      <c r="E13" s="19" t="s">
        <v>407</v>
      </c>
      <c r="F13" s="19" t="s">
        <v>406</v>
      </c>
    </row>
    <row r="14" spans="1:6" x14ac:dyDescent="0.25">
      <c r="A14" s="13">
        <v>1</v>
      </c>
      <c r="B14" s="13" t="s">
        <v>406</v>
      </c>
      <c r="E14" s="19" t="s">
        <v>407</v>
      </c>
      <c r="F14" s="19" t="s">
        <v>406</v>
      </c>
    </row>
    <row r="15" spans="1:6" x14ac:dyDescent="0.25">
      <c r="A15" s="13">
        <v>1</v>
      </c>
      <c r="B15" s="13" t="s">
        <v>406</v>
      </c>
      <c r="E15" s="19" t="s">
        <v>407</v>
      </c>
      <c r="F15" s="19" t="s">
        <v>406</v>
      </c>
    </row>
    <row r="16" spans="1:6" x14ac:dyDescent="0.25">
      <c r="A16" s="13">
        <v>1</v>
      </c>
      <c r="B16" s="13" t="s">
        <v>406</v>
      </c>
      <c r="E16" s="19" t="s">
        <v>407</v>
      </c>
      <c r="F16" s="19" t="s">
        <v>406</v>
      </c>
    </row>
    <row r="17" spans="1:6" x14ac:dyDescent="0.25">
      <c r="A17" s="13">
        <v>1</v>
      </c>
      <c r="B17" s="13" t="s">
        <v>406</v>
      </c>
      <c r="E17" s="19" t="s">
        <v>407</v>
      </c>
      <c r="F17" s="19" t="s">
        <v>406</v>
      </c>
    </row>
    <row r="18" spans="1:6" x14ac:dyDescent="0.25">
      <c r="A18" s="13">
        <v>1</v>
      </c>
      <c r="B18" s="13" t="s">
        <v>406</v>
      </c>
      <c r="E18" s="19" t="s">
        <v>407</v>
      </c>
      <c r="F18" s="19" t="s">
        <v>406</v>
      </c>
    </row>
    <row r="19" spans="1:6" x14ac:dyDescent="0.25">
      <c r="A19" s="13">
        <v>1</v>
      </c>
      <c r="B19" s="13" t="s">
        <v>406</v>
      </c>
      <c r="E19" s="19" t="s">
        <v>407</v>
      </c>
      <c r="F19" s="19" t="s">
        <v>406</v>
      </c>
    </row>
    <row r="20" spans="1:6" x14ac:dyDescent="0.25">
      <c r="A20" s="13">
        <v>1</v>
      </c>
      <c r="B20" s="13" t="s">
        <v>406</v>
      </c>
      <c r="E20" s="19" t="s">
        <v>407</v>
      </c>
      <c r="F20" s="19" t="s">
        <v>406</v>
      </c>
    </row>
    <row r="21" spans="1:6" x14ac:dyDescent="0.25">
      <c r="A21" s="13">
        <v>1</v>
      </c>
      <c r="B21" s="13" t="s">
        <v>406</v>
      </c>
      <c r="E21" s="19" t="s">
        <v>407</v>
      </c>
      <c r="F21" s="19" t="s">
        <v>406</v>
      </c>
    </row>
    <row r="22" spans="1:6" x14ac:dyDescent="0.25">
      <c r="A22" s="13">
        <v>1</v>
      </c>
      <c r="B22" s="13" t="s">
        <v>406</v>
      </c>
      <c r="E22" s="19" t="s">
        <v>407</v>
      </c>
      <c r="F22" s="19" t="s">
        <v>406</v>
      </c>
    </row>
    <row r="23" spans="1:6" x14ac:dyDescent="0.25">
      <c r="A23" s="13">
        <v>1</v>
      </c>
      <c r="B23" s="13" t="s">
        <v>406</v>
      </c>
      <c r="E23" s="19" t="s">
        <v>407</v>
      </c>
      <c r="F23" s="19" t="s">
        <v>406</v>
      </c>
    </row>
    <row r="24" spans="1:6" x14ac:dyDescent="0.25">
      <c r="A24" s="13">
        <v>1</v>
      </c>
      <c r="B24" s="13" t="s">
        <v>406</v>
      </c>
      <c r="E24" s="19" t="s">
        <v>407</v>
      </c>
      <c r="F24" s="19" t="s">
        <v>406</v>
      </c>
    </row>
    <row r="25" spans="1:6" x14ac:dyDescent="0.25">
      <c r="A25" s="13">
        <v>1</v>
      </c>
      <c r="B25" s="13" t="s">
        <v>406</v>
      </c>
      <c r="E25" s="19" t="s">
        <v>407</v>
      </c>
      <c r="F25" s="19" t="s">
        <v>406</v>
      </c>
    </row>
    <row r="26" spans="1:6" x14ac:dyDescent="0.25">
      <c r="A26" s="13">
        <v>1</v>
      </c>
      <c r="B26" s="13" t="s">
        <v>406</v>
      </c>
      <c r="E26" s="19" t="s">
        <v>407</v>
      </c>
      <c r="F26" s="19" t="s">
        <v>406</v>
      </c>
    </row>
    <row r="27" spans="1:6" x14ac:dyDescent="0.25">
      <c r="A27" s="13">
        <v>1</v>
      </c>
      <c r="B27" s="13" t="s">
        <v>406</v>
      </c>
      <c r="E27" s="19" t="s">
        <v>407</v>
      </c>
      <c r="F27" s="19" t="s">
        <v>406</v>
      </c>
    </row>
    <row r="28" spans="1:6" x14ac:dyDescent="0.25">
      <c r="A28" s="13">
        <v>1</v>
      </c>
      <c r="B28" s="13" t="s">
        <v>406</v>
      </c>
      <c r="E28" s="19" t="s">
        <v>407</v>
      </c>
      <c r="F28" s="19" t="s">
        <v>406</v>
      </c>
    </row>
    <row r="29" spans="1:6" x14ac:dyDescent="0.25">
      <c r="A29" s="13">
        <v>1</v>
      </c>
      <c r="B29" s="13" t="s">
        <v>406</v>
      </c>
      <c r="E29" s="19" t="s">
        <v>407</v>
      </c>
      <c r="F29" s="19" t="s">
        <v>406</v>
      </c>
    </row>
    <row r="30" spans="1:6" x14ac:dyDescent="0.25">
      <c r="A30" s="13">
        <v>1</v>
      </c>
      <c r="B30" s="13" t="s">
        <v>406</v>
      </c>
      <c r="E30" s="19" t="s">
        <v>407</v>
      </c>
      <c r="F30" s="19" t="s">
        <v>406</v>
      </c>
    </row>
    <row r="31" spans="1:6" x14ac:dyDescent="0.25">
      <c r="A31" s="13">
        <v>1</v>
      </c>
      <c r="B31" s="13" t="s">
        <v>406</v>
      </c>
      <c r="E31" s="19" t="s">
        <v>407</v>
      </c>
      <c r="F31" s="19" t="s">
        <v>406</v>
      </c>
    </row>
    <row r="32" spans="1:6" x14ac:dyDescent="0.25">
      <c r="A32" s="13">
        <v>1</v>
      </c>
      <c r="B32" s="13" t="s">
        <v>406</v>
      </c>
      <c r="E32" s="19" t="s">
        <v>407</v>
      </c>
      <c r="F32" s="19" t="s">
        <v>406</v>
      </c>
    </row>
    <row r="33" spans="1:6" x14ac:dyDescent="0.25">
      <c r="A33" s="13">
        <v>1</v>
      </c>
      <c r="B33" s="13" t="s">
        <v>406</v>
      </c>
      <c r="E33" s="19" t="s">
        <v>407</v>
      </c>
      <c r="F33" s="19" t="s">
        <v>406</v>
      </c>
    </row>
    <row r="34" spans="1:6" x14ac:dyDescent="0.25">
      <c r="A34" s="13">
        <v>1</v>
      </c>
      <c r="B34" s="13" t="s">
        <v>406</v>
      </c>
      <c r="E34" s="19" t="s">
        <v>407</v>
      </c>
      <c r="F34" s="19" t="s">
        <v>406</v>
      </c>
    </row>
    <row r="35" spans="1:6" x14ac:dyDescent="0.25">
      <c r="A35" s="13">
        <v>1</v>
      </c>
      <c r="B35" s="13" t="s">
        <v>406</v>
      </c>
      <c r="E35" s="19" t="s">
        <v>407</v>
      </c>
      <c r="F35" s="19" t="s">
        <v>406</v>
      </c>
    </row>
    <row r="36" spans="1:6" x14ac:dyDescent="0.25">
      <c r="A36" s="13">
        <v>1</v>
      </c>
      <c r="B36" s="13" t="s">
        <v>406</v>
      </c>
      <c r="E36" s="19" t="s">
        <v>407</v>
      </c>
      <c r="F36" s="19" t="s">
        <v>406</v>
      </c>
    </row>
    <row r="37" spans="1:6" x14ac:dyDescent="0.25">
      <c r="A37" s="13">
        <v>1</v>
      </c>
      <c r="B37" s="13" t="s">
        <v>406</v>
      </c>
      <c r="E37" s="19" t="s">
        <v>407</v>
      </c>
      <c r="F37" s="19" t="s">
        <v>406</v>
      </c>
    </row>
    <row r="38" spans="1:6" x14ac:dyDescent="0.25">
      <c r="A38" s="13">
        <v>1</v>
      </c>
      <c r="B38" s="13" t="s">
        <v>406</v>
      </c>
      <c r="E38" s="19" t="s">
        <v>407</v>
      </c>
      <c r="F38" s="19" t="s">
        <v>406</v>
      </c>
    </row>
    <row r="39" spans="1:6" x14ac:dyDescent="0.25">
      <c r="A39" s="13">
        <v>1</v>
      </c>
      <c r="B39" s="13" t="s">
        <v>406</v>
      </c>
      <c r="E39" s="19" t="s">
        <v>407</v>
      </c>
      <c r="F39" s="19" t="s">
        <v>406</v>
      </c>
    </row>
    <row r="40" spans="1:6" x14ac:dyDescent="0.25">
      <c r="A40" s="13">
        <v>1</v>
      </c>
      <c r="B40" s="13" t="s">
        <v>406</v>
      </c>
      <c r="E40" s="19" t="s">
        <v>407</v>
      </c>
      <c r="F40" s="19" t="s">
        <v>406</v>
      </c>
    </row>
    <row r="41" spans="1:6" x14ac:dyDescent="0.25">
      <c r="A41" s="13">
        <v>1</v>
      </c>
      <c r="B41" s="13" t="s">
        <v>406</v>
      </c>
      <c r="E41" s="19" t="s">
        <v>407</v>
      </c>
      <c r="F41" s="19" t="s">
        <v>406</v>
      </c>
    </row>
    <row r="42" spans="1:6" x14ac:dyDescent="0.25">
      <c r="A42" s="13">
        <v>1</v>
      </c>
      <c r="B42" s="13" t="s">
        <v>406</v>
      </c>
      <c r="E42" s="19" t="s">
        <v>407</v>
      </c>
      <c r="F42" s="19" t="s">
        <v>406</v>
      </c>
    </row>
    <row r="43" spans="1:6" x14ac:dyDescent="0.25">
      <c r="A43" s="13">
        <v>1</v>
      </c>
      <c r="B43" s="13" t="s">
        <v>406</v>
      </c>
      <c r="E43" s="19" t="s">
        <v>407</v>
      </c>
      <c r="F43" s="19" t="s">
        <v>406</v>
      </c>
    </row>
    <row r="44" spans="1:6" x14ac:dyDescent="0.25">
      <c r="A44" s="13">
        <v>1</v>
      </c>
      <c r="B44" s="13" t="s">
        <v>406</v>
      </c>
      <c r="E44" s="19" t="s">
        <v>407</v>
      </c>
      <c r="F44" s="19" t="s">
        <v>406</v>
      </c>
    </row>
    <row r="45" spans="1:6" x14ac:dyDescent="0.25">
      <c r="A45" s="13">
        <v>1</v>
      </c>
      <c r="B45" s="13" t="s">
        <v>406</v>
      </c>
      <c r="E45" s="19" t="s">
        <v>407</v>
      </c>
      <c r="F45" s="19" t="s">
        <v>406</v>
      </c>
    </row>
    <row r="46" spans="1:6" x14ac:dyDescent="0.25">
      <c r="A46" s="13">
        <v>1</v>
      </c>
      <c r="B46" s="13" t="s">
        <v>406</v>
      </c>
      <c r="E46" s="19" t="s">
        <v>407</v>
      </c>
      <c r="F46" s="19" t="s">
        <v>406</v>
      </c>
    </row>
    <row r="47" spans="1:6" x14ac:dyDescent="0.25">
      <c r="A47" s="13">
        <v>1</v>
      </c>
      <c r="B47" s="13" t="s">
        <v>406</v>
      </c>
      <c r="E47" s="19" t="s">
        <v>407</v>
      </c>
      <c r="F47" s="19" t="s">
        <v>406</v>
      </c>
    </row>
    <row r="48" spans="1:6" x14ac:dyDescent="0.25">
      <c r="A48" s="13">
        <v>1</v>
      </c>
      <c r="B48" s="13" t="s">
        <v>406</v>
      </c>
      <c r="E48" s="19" t="s">
        <v>407</v>
      </c>
      <c r="F48" s="19" t="s">
        <v>406</v>
      </c>
    </row>
    <row r="49" spans="1:6" x14ac:dyDescent="0.25">
      <c r="A49" s="13">
        <v>1</v>
      </c>
      <c r="B49" s="13" t="s">
        <v>406</v>
      </c>
      <c r="E49" s="19" t="s">
        <v>407</v>
      </c>
      <c r="F49" s="19" t="s">
        <v>406</v>
      </c>
    </row>
    <row r="50" spans="1:6" x14ac:dyDescent="0.25">
      <c r="A50" s="13">
        <v>1</v>
      </c>
      <c r="B50" s="13" t="s">
        <v>406</v>
      </c>
      <c r="E50" s="19" t="s">
        <v>407</v>
      </c>
      <c r="F50" s="19" t="s">
        <v>406</v>
      </c>
    </row>
    <row r="51" spans="1:6" x14ac:dyDescent="0.25">
      <c r="A51" s="13">
        <v>1</v>
      </c>
      <c r="B51" s="13" t="s">
        <v>406</v>
      </c>
      <c r="E51" s="19" t="s">
        <v>407</v>
      </c>
      <c r="F51" s="19" t="s">
        <v>406</v>
      </c>
    </row>
    <row r="52" spans="1:6" x14ac:dyDescent="0.25">
      <c r="A52" s="13">
        <v>1</v>
      </c>
      <c r="B52" s="13" t="s">
        <v>406</v>
      </c>
      <c r="E52" s="19" t="s">
        <v>407</v>
      </c>
      <c r="F52" s="19" t="s">
        <v>406</v>
      </c>
    </row>
    <row r="53" spans="1:6" x14ac:dyDescent="0.25">
      <c r="A53" s="13">
        <v>1</v>
      </c>
      <c r="B53" s="13" t="s">
        <v>406</v>
      </c>
      <c r="E53" s="19" t="s">
        <v>407</v>
      </c>
      <c r="F53" s="19" t="s">
        <v>406</v>
      </c>
    </row>
    <row r="54" spans="1:6" x14ac:dyDescent="0.25">
      <c r="A54" s="13">
        <v>1</v>
      </c>
      <c r="B54" s="13" t="s">
        <v>406</v>
      </c>
      <c r="E54" s="19" t="s">
        <v>407</v>
      </c>
      <c r="F54" s="19" t="s">
        <v>406</v>
      </c>
    </row>
    <row r="55" spans="1:6" x14ac:dyDescent="0.25">
      <c r="A55" s="13">
        <v>1</v>
      </c>
      <c r="B55" s="13" t="s">
        <v>406</v>
      </c>
      <c r="E55" s="19" t="s">
        <v>407</v>
      </c>
      <c r="F55" s="19" t="s">
        <v>406</v>
      </c>
    </row>
    <row r="56" spans="1:6" x14ac:dyDescent="0.25">
      <c r="A56" s="13">
        <v>1</v>
      </c>
      <c r="B56" s="13" t="s">
        <v>406</v>
      </c>
      <c r="E56" s="19" t="s">
        <v>407</v>
      </c>
      <c r="F56" s="19" t="s">
        <v>406</v>
      </c>
    </row>
    <row r="57" spans="1:6" x14ac:dyDescent="0.25">
      <c r="A57" s="13">
        <v>1</v>
      </c>
      <c r="B57" s="13" t="s">
        <v>406</v>
      </c>
      <c r="E57" s="19" t="s">
        <v>407</v>
      </c>
      <c r="F57" s="19" t="s">
        <v>406</v>
      </c>
    </row>
    <row r="58" spans="1:6" x14ac:dyDescent="0.25">
      <c r="A58" s="13">
        <v>1</v>
      </c>
      <c r="B58" s="13" t="s">
        <v>406</v>
      </c>
      <c r="E58" s="19" t="s">
        <v>407</v>
      </c>
      <c r="F58" s="19" t="s">
        <v>406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55.2851562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ht="25.5" x14ac:dyDescent="0.25">
      <c r="A4" s="13">
        <v>1</v>
      </c>
      <c r="B4" s="17" t="s">
        <v>414</v>
      </c>
      <c r="C4">
        <v>10481</v>
      </c>
      <c r="D4" s="14">
        <v>9174</v>
      </c>
      <c r="E4" t="s">
        <v>407</v>
      </c>
      <c r="F4" t="s">
        <v>408</v>
      </c>
    </row>
    <row r="5" spans="1:6" ht="25.5" x14ac:dyDescent="0.25">
      <c r="A5" s="13">
        <v>2</v>
      </c>
      <c r="B5" s="17" t="s">
        <v>414</v>
      </c>
      <c r="C5" s="14">
        <v>0</v>
      </c>
      <c r="D5" s="14">
        <v>0</v>
      </c>
      <c r="E5" t="s">
        <v>407</v>
      </c>
      <c r="F5" s="14" t="s">
        <v>421</v>
      </c>
    </row>
    <row r="6" spans="1:6" ht="25.5" x14ac:dyDescent="0.25">
      <c r="A6" s="13">
        <v>3</v>
      </c>
      <c r="B6" s="17" t="s">
        <v>415</v>
      </c>
      <c r="C6" s="14">
        <v>146065</v>
      </c>
      <c r="D6" s="14">
        <v>101943.97</v>
      </c>
      <c r="E6" s="13" t="s">
        <v>407</v>
      </c>
      <c r="F6" s="14" t="s">
        <v>420</v>
      </c>
    </row>
    <row r="7" spans="1:6" ht="25.5" x14ac:dyDescent="0.25">
      <c r="A7" s="13">
        <v>4</v>
      </c>
      <c r="B7" s="17" t="s">
        <v>414</v>
      </c>
      <c r="C7" s="13">
        <v>0</v>
      </c>
      <c r="D7" s="11"/>
      <c r="E7" s="13" t="s">
        <v>407</v>
      </c>
      <c r="F7" s="14" t="s">
        <v>408</v>
      </c>
    </row>
    <row r="8" spans="1:6" ht="25.5" x14ac:dyDescent="0.25">
      <c r="A8" s="13">
        <v>5</v>
      </c>
      <c r="B8" s="17" t="s">
        <v>414</v>
      </c>
      <c r="C8" s="13">
        <v>0</v>
      </c>
      <c r="D8" s="14"/>
      <c r="E8" s="13" t="s">
        <v>407</v>
      </c>
      <c r="F8" s="14" t="s">
        <v>408</v>
      </c>
    </row>
    <row r="9" spans="1:6" ht="25.5" x14ac:dyDescent="0.25">
      <c r="A9" s="13">
        <v>6</v>
      </c>
      <c r="B9" s="17" t="s">
        <v>414</v>
      </c>
      <c r="C9" s="13">
        <v>0</v>
      </c>
      <c r="D9" s="14"/>
      <c r="E9" s="13" t="s">
        <v>407</v>
      </c>
      <c r="F9" s="14" t="s">
        <v>408</v>
      </c>
    </row>
    <row r="10" spans="1:6" ht="25.5" x14ac:dyDescent="0.25">
      <c r="A10" s="13">
        <v>7</v>
      </c>
      <c r="B10" s="17" t="s">
        <v>414</v>
      </c>
      <c r="C10" s="14">
        <v>15212</v>
      </c>
      <c r="D10">
        <v>12894.46</v>
      </c>
      <c r="E10" s="13" t="s">
        <v>407</v>
      </c>
      <c r="F10" s="14" t="s">
        <v>408</v>
      </c>
    </row>
    <row r="11" spans="1:6" ht="25.5" x14ac:dyDescent="0.25">
      <c r="A11" s="13">
        <v>8</v>
      </c>
      <c r="B11" s="17" t="s">
        <v>414</v>
      </c>
      <c r="C11" s="14">
        <v>15212</v>
      </c>
      <c r="D11">
        <v>12894.46</v>
      </c>
      <c r="E11" s="13" t="s">
        <v>407</v>
      </c>
      <c r="F11" s="14" t="s">
        <v>408</v>
      </c>
    </row>
    <row r="12" spans="1:6" ht="25.5" x14ac:dyDescent="0.25">
      <c r="A12" s="13">
        <v>9</v>
      </c>
      <c r="B12" s="17" t="s">
        <v>414</v>
      </c>
      <c r="C12" s="14">
        <v>10481</v>
      </c>
      <c r="D12">
        <v>9174</v>
      </c>
      <c r="E12" s="13" t="s">
        <v>407</v>
      </c>
      <c r="F12" s="14" t="s">
        <v>408</v>
      </c>
    </row>
    <row r="13" spans="1:6" ht="25.5" x14ac:dyDescent="0.25">
      <c r="A13" s="13">
        <v>10</v>
      </c>
      <c r="B13" s="17" t="s">
        <v>414</v>
      </c>
      <c r="C13" s="14">
        <v>10481</v>
      </c>
      <c r="D13">
        <v>9174</v>
      </c>
      <c r="E13" s="13" t="s">
        <v>407</v>
      </c>
      <c r="F13" s="14" t="s">
        <v>408</v>
      </c>
    </row>
    <row r="14" spans="1:6" ht="25.5" x14ac:dyDescent="0.25">
      <c r="A14" s="13">
        <v>11</v>
      </c>
      <c r="B14" s="17" t="s">
        <v>414</v>
      </c>
      <c r="C14" s="13">
        <v>0</v>
      </c>
      <c r="D14" s="14">
        <v>0</v>
      </c>
      <c r="E14" s="13" t="s">
        <v>407</v>
      </c>
      <c r="F14" s="14" t="s">
        <v>408</v>
      </c>
    </row>
    <row r="15" spans="1:6" ht="25.5" x14ac:dyDescent="0.25">
      <c r="A15" s="13">
        <v>12</v>
      </c>
      <c r="B15" s="17" t="s">
        <v>414</v>
      </c>
      <c r="C15" s="13">
        <v>10481</v>
      </c>
      <c r="D15" s="14">
        <v>9174</v>
      </c>
      <c r="E15" s="13" t="s">
        <v>407</v>
      </c>
      <c r="F15" s="14" t="s">
        <v>408</v>
      </c>
    </row>
    <row r="16" spans="1:6" ht="25.5" x14ac:dyDescent="0.25">
      <c r="A16" s="13">
        <v>13</v>
      </c>
      <c r="B16" s="17" t="s">
        <v>414</v>
      </c>
      <c r="C16" s="13">
        <v>10481</v>
      </c>
      <c r="D16" s="14">
        <v>9174</v>
      </c>
      <c r="E16" s="13" t="s">
        <v>407</v>
      </c>
      <c r="F16" s="14" t="s">
        <v>408</v>
      </c>
    </row>
    <row r="17" spans="1:6" ht="25.5" x14ac:dyDescent="0.25">
      <c r="A17" s="13">
        <v>14</v>
      </c>
      <c r="B17" s="17" t="s">
        <v>414</v>
      </c>
      <c r="C17" s="14">
        <v>10481</v>
      </c>
      <c r="D17" s="14">
        <v>9174</v>
      </c>
      <c r="E17" s="13" t="s">
        <v>407</v>
      </c>
      <c r="F17" s="14" t="s">
        <v>408</v>
      </c>
    </row>
    <row r="18" spans="1:6" ht="25.5" x14ac:dyDescent="0.25">
      <c r="A18" s="13">
        <v>15</v>
      </c>
      <c r="B18" s="17" t="s">
        <v>414</v>
      </c>
      <c r="C18" s="14">
        <v>10481</v>
      </c>
      <c r="D18" s="14">
        <v>9174</v>
      </c>
      <c r="E18" s="13" t="s">
        <v>407</v>
      </c>
      <c r="F18" s="14" t="s">
        <v>408</v>
      </c>
    </row>
    <row r="19" spans="1:6" ht="25.5" x14ac:dyDescent="0.25">
      <c r="A19" s="13">
        <v>16</v>
      </c>
      <c r="B19" s="17" t="s">
        <v>414</v>
      </c>
      <c r="C19" s="13">
        <v>0</v>
      </c>
      <c r="D19" s="14"/>
      <c r="E19" s="13" t="s">
        <v>407</v>
      </c>
      <c r="F19" s="14" t="s">
        <v>408</v>
      </c>
    </row>
    <row r="20" spans="1:6" ht="25.5" x14ac:dyDescent="0.25">
      <c r="A20" s="13">
        <v>17</v>
      </c>
      <c r="B20" s="17" t="s">
        <v>414</v>
      </c>
      <c r="C20" s="13">
        <v>0</v>
      </c>
      <c r="D20" s="14"/>
      <c r="E20" s="13" t="s">
        <v>407</v>
      </c>
      <c r="F20" s="14" t="s">
        <v>408</v>
      </c>
    </row>
    <row r="21" spans="1:6" ht="25.5" x14ac:dyDescent="0.25">
      <c r="A21" s="13">
        <v>18</v>
      </c>
      <c r="B21" s="17" t="s">
        <v>414</v>
      </c>
      <c r="C21" s="13">
        <v>0</v>
      </c>
      <c r="D21" s="14"/>
      <c r="E21" s="13" t="s">
        <v>407</v>
      </c>
      <c r="F21" s="14" t="s">
        <v>408</v>
      </c>
    </row>
    <row r="22" spans="1:6" ht="25.5" x14ac:dyDescent="0.25">
      <c r="A22" s="13">
        <v>19</v>
      </c>
      <c r="B22" s="17" t="s">
        <v>414</v>
      </c>
      <c r="C22" s="13">
        <v>0</v>
      </c>
      <c r="D22" s="14"/>
      <c r="E22" s="13" t="s">
        <v>407</v>
      </c>
      <c r="F22" s="14" t="s">
        <v>408</v>
      </c>
    </row>
    <row r="23" spans="1:6" ht="25.5" x14ac:dyDescent="0.25">
      <c r="A23" s="13">
        <v>20</v>
      </c>
      <c r="B23" s="17" t="s">
        <v>414</v>
      </c>
      <c r="C23" s="13">
        <v>0</v>
      </c>
      <c r="D23" s="14"/>
      <c r="E23" s="13" t="s">
        <v>407</v>
      </c>
      <c r="F23" s="14" t="s">
        <v>408</v>
      </c>
    </row>
    <row r="24" spans="1:6" ht="25.5" x14ac:dyDescent="0.25">
      <c r="A24" s="13">
        <v>21</v>
      </c>
      <c r="B24" s="17" t="s">
        <v>414</v>
      </c>
      <c r="C24" s="14">
        <v>10481</v>
      </c>
      <c r="D24" s="14">
        <v>9174</v>
      </c>
      <c r="E24" s="13" t="s">
        <v>407</v>
      </c>
      <c r="F24" s="14" t="s">
        <v>408</v>
      </c>
    </row>
    <row r="25" spans="1:6" ht="25.5" x14ac:dyDescent="0.25">
      <c r="A25" s="13">
        <v>22</v>
      </c>
      <c r="B25" s="17" t="s">
        <v>414</v>
      </c>
      <c r="C25" s="14">
        <v>0</v>
      </c>
      <c r="D25" s="14">
        <v>0</v>
      </c>
      <c r="E25" s="13" t="s">
        <v>407</v>
      </c>
      <c r="F25" s="14" t="s">
        <v>408</v>
      </c>
    </row>
    <row r="26" spans="1:6" ht="25.5" x14ac:dyDescent="0.25">
      <c r="A26" s="13">
        <v>23</v>
      </c>
      <c r="B26" s="17" t="s">
        <v>414</v>
      </c>
      <c r="C26" s="14">
        <v>0</v>
      </c>
      <c r="D26" s="14">
        <v>0</v>
      </c>
      <c r="E26" s="13" t="s">
        <v>407</v>
      </c>
      <c r="F26" s="14" t="s">
        <v>408</v>
      </c>
    </row>
    <row r="27" spans="1:6" ht="25.5" x14ac:dyDescent="0.25">
      <c r="A27" s="13">
        <v>24</v>
      </c>
      <c r="B27" s="17" t="s">
        <v>414</v>
      </c>
      <c r="C27" s="14">
        <v>10481</v>
      </c>
      <c r="D27" s="14">
        <v>9174</v>
      </c>
      <c r="E27" s="13" t="s">
        <v>407</v>
      </c>
      <c r="F27" s="14" t="s">
        <v>408</v>
      </c>
    </row>
    <row r="28" spans="1:6" ht="25.5" x14ac:dyDescent="0.25">
      <c r="A28" s="13">
        <v>25</v>
      </c>
      <c r="B28" s="17" t="s">
        <v>414</v>
      </c>
      <c r="C28" s="13">
        <v>0</v>
      </c>
      <c r="D28" s="14"/>
      <c r="E28" s="13" t="s">
        <v>407</v>
      </c>
      <c r="F28" s="14" t="s">
        <v>408</v>
      </c>
    </row>
    <row r="29" spans="1:6" ht="25.5" x14ac:dyDescent="0.25">
      <c r="A29" s="13">
        <v>26</v>
      </c>
      <c r="B29" s="17" t="s">
        <v>414</v>
      </c>
      <c r="C29" s="13">
        <v>0</v>
      </c>
      <c r="D29" s="14"/>
      <c r="E29" s="13" t="s">
        <v>407</v>
      </c>
      <c r="F29" s="14" t="s">
        <v>408</v>
      </c>
    </row>
    <row r="30" spans="1:6" ht="25.5" x14ac:dyDescent="0.25">
      <c r="A30" s="13">
        <v>27</v>
      </c>
      <c r="B30" s="17" t="s">
        <v>414</v>
      </c>
      <c r="C30" s="13">
        <v>0</v>
      </c>
      <c r="D30" s="14"/>
      <c r="E30" s="13" t="s">
        <v>407</v>
      </c>
      <c r="F30" s="14" t="s">
        <v>408</v>
      </c>
    </row>
    <row r="31" spans="1:6" ht="25.5" x14ac:dyDescent="0.25">
      <c r="A31" s="13">
        <v>28</v>
      </c>
      <c r="B31" s="17" t="s">
        <v>415</v>
      </c>
      <c r="C31" s="14">
        <v>146065</v>
      </c>
      <c r="D31">
        <v>101943.97</v>
      </c>
      <c r="E31" s="13" t="s">
        <v>407</v>
      </c>
      <c r="F31" s="14" t="s">
        <v>420</v>
      </c>
    </row>
    <row r="32" spans="1:6" ht="25.5" x14ac:dyDescent="0.25">
      <c r="A32" s="13">
        <v>29</v>
      </c>
      <c r="B32" s="17" t="s">
        <v>414</v>
      </c>
      <c r="C32" s="14">
        <v>0</v>
      </c>
      <c r="D32">
        <v>0</v>
      </c>
      <c r="E32" s="13" t="s">
        <v>407</v>
      </c>
      <c r="F32" s="14" t="s">
        <v>408</v>
      </c>
    </row>
    <row r="33" spans="1:6" ht="25.5" x14ac:dyDescent="0.25">
      <c r="A33" s="13">
        <v>30</v>
      </c>
      <c r="B33" s="17" t="s">
        <v>414</v>
      </c>
      <c r="C33" s="14">
        <v>0</v>
      </c>
      <c r="D33">
        <v>0</v>
      </c>
      <c r="E33" s="13" t="s">
        <v>407</v>
      </c>
      <c r="F33" s="14" t="s">
        <v>408</v>
      </c>
    </row>
    <row r="34" spans="1:6" ht="25.5" x14ac:dyDescent="0.25">
      <c r="A34" s="13">
        <v>31</v>
      </c>
      <c r="B34" s="17" t="s">
        <v>414</v>
      </c>
      <c r="C34" s="14">
        <v>7247</v>
      </c>
      <c r="D34">
        <v>6282.48</v>
      </c>
      <c r="E34" s="13" t="s">
        <v>407</v>
      </c>
      <c r="F34" s="14" t="s">
        <v>408</v>
      </c>
    </row>
    <row r="35" spans="1:6" ht="25.5" x14ac:dyDescent="0.25">
      <c r="A35" s="13">
        <v>32</v>
      </c>
      <c r="B35" s="17" t="s">
        <v>414</v>
      </c>
      <c r="C35" s="13">
        <v>0</v>
      </c>
      <c r="D35" s="14">
        <v>0</v>
      </c>
      <c r="E35" s="13" t="s">
        <v>407</v>
      </c>
      <c r="F35" s="14" t="s">
        <v>408</v>
      </c>
    </row>
    <row r="36" spans="1:6" ht="25.5" x14ac:dyDescent="0.25">
      <c r="A36" s="13">
        <v>33</v>
      </c>
      <c r="B36" s="17" t="s">
        <v>414</v>
      </c>
      <c r="C36" s="13">
        <v>0</v>
      </c>
      <c r="D36" s="14">
        <v>0</v>
      </c>
      <c r="E36" s="13" t="s">
        <v>407</v>
      </c>
      <c r="F36" s="14" t="s">
        <v>408</v>
      </c>
    </row>
    <row r="37" spans="1:6" ht="25.5" x14ac:dyDescent="0.25">
      <c r="A37" s="13">
        <v>34</v>
      </c>
      <c r="B37" s="17" t="s">
        <v>414</v>
      </c>
      <c r="C37" s="13">
        <v>0</v>
      </c>
      <c r="D37" s="14">
        <v>0</v>
      </c>
      <c r="E37" s="13" t="s">
        <v>407</v>
      </c>
      <c r="F37" s="14" t="s">
        <v>408</v>
      </c>
    </row>
    <row r="38" spans="1:6" ht="25.5" x14ac:dyDescent="0.25">
      <c r="A38" s="13">
        <v>35</v>
      </c>
      <c r="B38" s="17" t="s">
        <v>414</v>
      </c>
      <c r="C38" s="13">
        <v>0</v>
      </c>
      <c r="D38" s="14">
        <v>0</v>
      </c>
      <c r="E38" s="13" t="s">
        <v>407</v>
      </c>
      <c r="F38" s="14" t="s">
        <v>408</v>
      </c>
    </row>
    <row r="39" spans="1:6" ht="25.5" x14ac:dyDescent="0.25">
      <c r="A39" s="13">
        <v>36</v>
      </c>
      <c r="B39" s="17" t="s">
        <v>414</v>
      </c>
      <c r="C39" s="13">
        <v>0</v>
      </c>
      <c r="D39" s="14">
        <v>0</v>
      </c>
      <c r="E39" s="13" t="s">
        <v>407</v>
      </c>
      <c r="F39" s="14" t="s">
        <v>408</v>
      </c>
    </row>
    <row r="40" spans="1:6" ht="25.5" x14ac:dyDescent="0.25">
      <c r="A40" s="13">
        <v>37</v>
      </c>
      <c r="B40" s="17" t="s">
        <v>414</v>
      </c>
      <c r="C40" s="13">
        <v>0</v>
      </c>
      <c r="D40" s="14">
        <v>0</v>
      </c>
      <c r="E40" s="13" t="s">
        <v>407</v>
      </c>
      <c r="F40" s="14" t="s">
        <v>408</v>
      </c>
    </row>
    <row r="41" spans="1:6" ht="25.5" x14ac:dyDescent="0.25">
      <c r="A41" s="13">
        <v>38</v>
      </c>
      <c r="B41" s="17" t="s">
        <v>414</v>
      </c>
      <c r="C41" s="13">
        <v>0</v>
      </c>
      <c r="D41" s="14">
        <v>0</v>
      </c>
      <c r="E41" s="13" t="s">
        <v>407</v>
      </c>
      <c r="F41" s="14" t="s">
        <v>408</v>
      </c>
    </row>
    <row r="42" spans="1:6" ht="38.25" x14ac:dyDescent="0.25">
      <c r="A42" s="13">
        <v>39</v>
      </c>
      <c r="B42" s="17" t="s">
        <v>417</v>
      </c>
      <c r="C42" s="14">
        <v>168173</v>
      </c>
      <c r="D42" s="11">
        <v>116535.25</v>
      </c>
      <c r="E42" s="13" t="s">
        <v>407</v>
      </c>
      <c r="F42" s="14" t="s">
        <v>420</v>
      </c>
    </row>
    <row r="43" spans="1:6" ht="25.5" x14ac:dyDescent="0.25">
      <c r="A43" s="13">
        <v>40</v>
      </c>
      <c r="B43" s="17" t="s">
        <v>414</v>
      </c>
      <c r="C43" s="13">
        <v>0</v>
      </c>
      <c r="D43" s="14"/>
      <c r="E43" s="13" t="s">
        <v>407</v>
      </c>
      <c r="F43" s="14" t="s">
        <v>408</v>
      </c>
    </row>
    <row r="44" spans="1:6" ht="51" x14ac:dyDescent="0.25">
      <c r="A44" s="13">
        <v>41</v>
      </c>
      <c r="B44" s="17" t="s">
        <v>416</v>
      </c>
      <c r="C44" s="14">
        <v>123530.19</v>
      </c>
      <c r="D44" s="14">
        <v>87070.99</v>
      </c>
      <c r="E44" s="13" t="s">
        <v>407</v>
      </c>
      <c r="F44" s="14" t="s">
        <v>420</v>
      </c>
    </row>
    <row r="45" spans="1:6" ht="25.5" x14ac:dyDescent="0.25">
      <c r="A45" s="13">
        <v>42</v>
      </c>
      <c r="B45" s="17" t="s">
        <v>414</v>
      </c>
      <c r="C45" s="13">
        <v>0</v>
      </c>
      <c r="D45" s="14">
        <v>0</v>
      </c>
      <c r="E45" s="13" t="s">
        <v>407</v>
      </c>
      <c r="F45" s="14" t="s">
        <v>408</v>
      </c>
    </row>
    <row r="46" spans="1:6" ht="25.5" x14ac:dyDescent="0.25">
      <c r="A46" s="13">
        <v>43</v>
      </c>
      <c r="B46" s="17" t="s">
        <v>414</v>
      </c>
      <c r="C46" s="13">
        <v>0</v>
      </c>
      <c r="D46" s="14">
        <v>0</v>
      </c>
      <c r="E46" s="13" t="s">
        <v>407</v>
      </c>
      <c r="F46" s="14" t="s">
        <v>408</v>
      </c>
    </row>
    <row r="47" spans="1:6" ht="25.5" x14ac:dyDescent="0.25">
      <c r="A47" s="13">
        <v>44</v>
      </c>
      <c r="B47" s="17" t="s">
        <v>414</v>
      </c>
      <c r="C47" s="14">
        <v>4051</v>
      </c>
      <c r="D47" s="14">
        <v>3787.34</v>
      </c>
      <c r="E47" s="13" t="s">
        <v>407</v>
      </c>
      <c r="F47" s="14" t="s">
        <v>408</v>
      </c>
    </row>
    <row r="48" spans="1:6" ht="25.5" x14ac:dyDescent="0.25">
      <c r="A48" s="13">
        <v>45</v>
      </c>
      <c r="B48" s="17" t="s">
        <v>414</v>
      </c>
      <c r="C48" s="14">
        <v>8845</v>
      </c>
      <c r="D48" s="14">
        <v>7887.45</v>
      </c>
      <c r="E48" s="13" t="s">
        <v>407</v>
      </c>
      <c r="F48" s="14" t="s">
        <v>408</v>
      </c>
    </row>
    <row r="49" spans="1:6" ht="25.5" x14ac:dyDescent="0.25">
      <c r="A49" s="13">
        <v>46</v>
      </c>
      <c r="B49" s="17" t="s">
        <v>414</v>
      </c>
      <c r="C49" s="14">
        <v>0</v>
      </c>
      <c r="D49" s="14">
        <v>0</v>
      </c>
      <c r="E49" s="13" t="s">
        <v>407</v>
      </c>
      <c r="F49" s="14" t="s">
        <v>408</v>
      </c>
    </row>
    <row r="50" spans="1:6" ht="25.5" x14ac:dyDescent="0.25">
      <c r="A50" s="13">
        <v>47</v>
      </c>
      <c r="B50" s="17" t="s">
        <v>414</v>
      </c>
      <c r="C50" s="14">
        <v>8845</v>
      </c>
      <c r="D50" s="14">
        <v>7887.45</v>
      </c>
      <c r="E50" s="13" t="s">
        <v>407</v>
      </c>
      <c r="F50" s="14" t="s">
        <v>408</v>
      </c>
    </row>
    <row r="51" spans="1:6" ht="25.5" x14ac:dyDescent="0.25">
      <c r="A51" s="13">
        <v>48</v>
      </c>
      <c r="B51" s="17" t="s">
        <v>414</v>
      </c>
      <c r="C51" s="14">
        <v>5649</v>
      </c>
      <c r="D51" s="14">
        <v>5211.4799999999996</v>
      </c>
      <c r="E51" s="13" t="s">
        <v>407</v>
      </c>
      <c r="F51" s="14" t="s">
        <v>408</v>
      </c>
    </row>
    <row r="52" spans="1:6" ht="25.5" x14ac:dyDescent="0.25">
      <c r="A52" s="13">
        <v>49</v>
      </c>
      <c r="B52" s="17" t="s">
        <v>414</v>
      </c>
      <c r="C52" s="13">
        <v>0</v>
      </c>
      <c r="D52" s="14">
        <v>0</v>
      </c>
      <c r="E52" s="13" t="s">
        <v>407</v>
      </c>
      <c r="F52" s="14" t="s">
        <v>408</v>
      </c>
    </row>
    <row r="53" spans="1:6" ht="25.5" x14ac:dyDescent="0.25">
      <c r="A53" s="13">
        <v>50</v>
      </c>
      <c r="B53" s="17" t="s">
        <v>414</v>
      </c>
      <c r="C53" s="13">
        <v>0</v>
      </c>
      <c r="D53" s="14">
        <v>0</v>
      </c>
      <c r="E53" s="13" t="s">
        <v>407</v>
      </c>
      <c r="F53" s="14" t="s">
        <v>408</v>
      </c>
    </row>
    <row r="54" spans="1:6" ht="38.25" x14ac:dyDescent="0.25">
      <c r="A54" s="13">
        <v>51</v>
      </c>
      <c r="B54" s="17" t="s">
        <v>417</v>
      </c>
      <c r="C54" s="14">
        <v>100903.8</v>
      </c>
      <c r="D54" s="14">
        <v>72137.570000000007</v>
      </c>
      <c r="E54" s="13" t="s">
        <v>407</v>
      </c>
      <c r="F54" s="14" t="s">
        <v>420</v>
      </c>
    </row>
    <row r="55" spans="1:6" ht="38.25" x14ac:dyDescent="0.25">
      <c r="A55" s="13">
        <v>52</v>
      </c>
      <c r="B55" s="17" t="s">
        <v>417</v>
      </c>
      <c r="C55" s="14">
        <v>151355.70000000001</v>
      </c>
      <c r="D55" s="14">
        <v>105435.83</v>
      </c>
      <c r="E55" s="13" t="s">
        <v>407</v>
      </c>
      <c r="F55" s="14" t="s">
        <v>420</v>
      </c>
    </row>
    <row r="56" spans="1:6" ht="38.25" x14ac:dyDescent="0.25">
      <c r="A56" s="13">
        <v>53</v>
      </c>
      <c r="B56" s="17" t="s">
        <v>417</v>
      </c>
      <c r="C56" s="11">
        <v>168173</v>
      </c>
      <c r="D56" s="14">
        <v>116535.25</v>
      </c>
      <c r="E56" s="13" t="s">
        <v>407</v>
      </c>
      <c r="F56" s="14" t="s">
        <v>420</v>
      </c>
    </row>
    <row r="57" spans="1:6" ht="38.25" x14ac:dyDescent="0.25">
      <c r="A57" s="13">
        <v>54</v>
      </c>
      <c r="B57" s="17" t="s">
        <v>417</v>
      </c>
      <c r="C57" s="14">
        <v>232066</v>
      </c>
      <c r="D57" s="14">
        <v>158484.1</v>
      </c>
      <c r="E57" s="13" t="s">
        <v>407</v>
      </c>
      <c r="F57" s="14" t="s">
        <v>420</v>
      </c>
    </row>
    <row r="58" spans="1:6" ht="38.25" x14ac:dyDescent="0.25">
      <c r="A58" s="13">
        <v>55</v>
      </c>
      <c r="B58" s="17" t="s">
        <v>417</v>
      </c>
      <c r="C58" s="14">
        <v>83530</v>
      </c>
      <c r="D58" s="14">
        <v>60670.87</v>
      </c>
      <c r="E58" s="13" t="s">
        <v>407</v>
      </c>
      <c r="F58" s="14" t="s">
        <v>420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s="13">
        <v>1</v>
      </c>
      <c r="B4" s="13" t="s">
        <v>406</v>
      </c>
    </row>
    <row r="5" spans="1:6" x14ac:dyDescent="0.25">
      <c r="A5" s="13">
        <v>1</v>
      </c>
      <c r="B5" s="13" t="s">
        <v>406</v>
      </c>
    </row>
    <row r="6" spans="1:6" x14ac:dyDescent="0.25">
      <c r="A6" s="13">
        <v>1</v>
      </c>
      <c r="B6" s="13" t="s">
        <v>406</v>
      </c>
    </row>
    <row r="7" spans="1:6" x14ac:dyDescent="0.25">
      <c r="A7" s="13">
        <v>1</v>
      </c>
      <c r="B7" s="13" t="s">
        <v>406</v>
      </c>
    </row>
    <row r="8" spans="1:6" x14ac:dyDescent="0.25">
      <c r="A8" s="13">
        <v>1</v>
      </c>
      <c r="B8" s="13" t="s">
        <v>406</v>
      </c>
    </row>
    <row r="9" spans="1:6" x14ac:dyDescent="0.25">
      <c r="A9" s="13">
        <v>1</v>
      </c>
      <c r="B9" s="13" t="s">
        <v>406</v>
      </c>
    </row>
    <row r="10" spans="1:6" x14ac:dyDescent="0.25">
      <c r="A10" s="13">
        <v>1</v>
      </c>
      <c r="B10" s="13" t="s">
        <v>406</v>
      </c>
    </row>
    <row r="11" spans="1:6" x14ac:dyDescent="0.25">
      <c r="A11" s="13">
        <v>1</v>
      </c>
      <c r="B11" s="13" t="s">
        <v>406</v>
      </c>
    </row>
    <row r="12" spans="1:6" x14ac:dyDescent="0.25">
      <c r="A12" s="13">
        <v>1</v>
      </c>
      <c r="B12" s="13" t="s">
        <v>406</v>
      </c>
    </row>
    <row r="13" spans="1:6" x14ac:dyDescent="0.25">
      <c r="A13" s="13">
        <v>1</v>
      </c>
      <c r="B13" s="13" t="s">
        <v>406</v>
      </c>
    </row>
    <row r="14" spans="1:6" x14ac:dyDescent="0.25">
      <c r="A14" s="13">
        <v>1</v>
      </c>
      <c r="B14" s="13" t="s">
        <v>406</v>
      </c>
    </row>
    <row r="15" spans="1:6" x14ac:dyDescent="0.25">
      <c r="A15" s="13">
        <v>1</v>
      </c>
      <c r="B15" s="13" t="s">
        <v>406</v>
      </c>
    </row>
    <row r="16" spans="1:6" x14ac:dyDescent="0.25">
      <c r="A16" s="13">
        <v>1</v>
      </c>
      <c r="B16" s="13" t="s">
        <v>406</v>
      </c>
    </row>
    <row r="17" spans="1:2" x14ac:dyDescent="0.25">
      <c r="A17" s="13">
        <v>1</v>
      </c>
      <c r="B17" s="13" t="s">
        <v>406</v>
      </c>
    </row>
    <row r="18" spans="1:2" x14ac:dyDescent="0.25">
      <c r="A18" s="13">
        <v>1</v>
      </c>
      <c r="B18" s="13" t="s">
        <v>406</v>
      </c>
    </row>
    <row r="19" spans="1:2" x14ac:dyDescent="0.25">
      <c r="A19" s="13">
        <v>1</v>
      </c>
      <c r="B19" s="13" t="s">
        <v>406</v>
      </c>
    </row>
    <row r="20" spans="1:2" x14ac:dyDescent="0.25">
      <c r="A20" s="13">
        <v>1</v>
      </c>
      <c r="B20" s="13" t="s">
        <v>406</v>
      </c>
    </row>
    <row r="21" spans="1:2" x14ac:dyDescent="0.25">
      <c r="A21" s="13">
        <v>1</v>
      </c>
      <c r="B21" s="13" t="s">
        <v>406</v>
      </c>
    </row>
    <row r="22" spans="1:2" x14ac:dyDescent="0.25">
      <c r="A22" s="13">
        <v>1</v>
      </c>
      <c r="B22" s="13" t="s">
        <v>406</v>
      </c>
    </row>
    <row r="23" spans="1:2" x14ac:dyDescent="0.25">
      <c r="A23" s="13">
        <v>1</v>
      </c>
      <c r="B23" s="13" t="s">
        <v>406</v>
      </c>
    </row>
    <row r="24" spans="1:2" x14ac:dyDescent="0.25">
      <c r="A24" s="13">
        <v>1</v>
      </c>
      <c r="B24" s="13" t="s">
        <v>406</v>
      </c>
    </row>
    <row r="25" spans="1:2" x14ac:dyDescent="0.25">
      <c r="A25" s="13">
        <v>1</v>
      </c>
      <c r="B25" s="13" t="s">
        <v>406</v>
      </c>
    </row>
    <row r="26" spans="1:2" x14ac:dyDescent="0.25">
      <c r="A26" s="13">
        <v>1</v>
      </c>
      <c r="B26" s="13" t="s">
        <v>406</v>
      </c>
    </row>
    <row r="27" spans="1:2" x14ac:dyDescent="0.25">
      <c r="A27" s="13">
        <v>1</v>
      </c>
      <c r="B27" s="13" t="s">
        <v>406</v>
      </c>
    </row>
    <row r="28" spans="1:2" x14ac:dyDescent="0.25">
      <c r="A28" s="13">
        <v>1</v>
      </c>
      <c r="B28" s="13" t="s">
        <v>406</v>
      </c>
    </row>
    <row r="29" spans="1:2" x14ac:dyDescent="0.25">
      <c r="A29" s="13">
        <v>1</v>
      </c>
      <c r="B29" s="13" t="s">
        <v>406</v>
      </c>
    </row>
    <row r="30" spans="1:2" x14ac:dyDescent="0.25">
      <c r="A30" s="13">
        <v>1</v>
      </c>
      <c r="B30" s="13" t="s">
        <v>406</v>
      </c>
    </row>
    <row r="31" spans="1:2" x14ac:dyDescent="0.25">
      <c r="A31" s="13">
        <v>1</v>
      </c>
      <c r="B31" s="13" t="s">
        <v>406</v>
      </c>
    </row>
    <row r="32" spans="1:2" x14ac:dyDescent="0.25">
      <c r="A32" s="13">
        <v>1</v>
      </c>
      <c r="B32" s="13" t="s">
        <v>406</v>
      </c>
    </row>
    <row r="33" spans="1:2" x14ac:dyDescent="0.25">
      <c r="A33" s="13">
        <v>1</v>
      </c>
      <c r="B33" s="13" t="s">
        <v>406</v>
      </c>
    </row>
    <row r="34" spans="1:2" x14ac:dyDescent="0.25">
      <c r="A34" s="13">
        <v>1</v>
      </c>
      <c r="B34" s="13" t="s">
        <v>406</v>
      </c>
    </row>
    <row r="35" spans="1:2" x14ac:dyDescent="0.25">
      <c r="A35" s="13">
        <v>1</v>
      </c>
      <c r="B35" s="13" t="s">
        <v>406</v>
      </c>
    </row>
    <row r="36" spans="1:2" x14ac:dyDescent="0.25">
      <c r="A36" s="13">
        <v>1</v>
      </c>
      <c r="B36" s="13" t="s">
        <v>406</v>
      </c>
    </row>
    <row r="37" spans="1:2" x14ac:dyDescent="0.25">
      <c r="A37" s="13">
        <v>1</v>
      </c>
      <c r="B37" s="13" t="s">
        <v>406</v>
      </c>
    </row>
    <row r="38" spans="1:2" x14ac:dyDescent="0.25">
      <c r="A38" s="13">
        <v>1</v>
      </c>
      <c r="B38" s="13" t="s">
        <v>406</v>
      </c>
    </row>
    <row r="39" spans="1:2" x14ac:dyDescent="0.25">
      <c r="A39" s="13">
        <v>1</v>
      </c>
      <c r="B39" s="13" t="s">
        <v>406</v>
      </c>
    </row>
    <row r="40" spans="1:2" x14ac:dyDescent="0.25">
      <c r="A40" s="13">
        <v>1</v>
      </c>
      <c r="B40" s="13" t="s">
        <v>406</v>
      </c>
    </row>
    <row r="41" spans="1:2" x14ac:dyDescent="0.25">
      <c r="A41" s="13">
        <v>1</v>
      </c>
      <c r="B41" s="13" t="s">
        <v>406</v>
      </c>
    </row>
    <row r="42" spans="1:2" x14ac:dyDescent="0.25">
      <c r="A42" s="13">
        <v>1</v>
      </c>
      <c r="B42" s="13" t="s">
        <v>406</v>
      </c>
    </row>
    <row r="43" spans="1:2" x14ac:dyDescent="0.25">
      <c r="A43" s="13">
        <v>1</v>
      </c>
      <c r="B43" s="13" t="s">
        <v>406</v>
      </c>
    </row>
    <row r="44" spans="1:2" x14ac:dyDescent="0.25">
      <c r="A44" s="13">
        <v>1</v>
      </c>
      <c r="B44" s="13" t="s">
        <v>406</v>
      </c>
    </row>
    <row r="45" spans="1:2" x14ac:dyDescent="0.25">
      <c r="A45" s="13">
        <v>1</v>
      </c>
      <c r="B45" s="13" t="s">
        <v>406</v>
      </c>
    </row>
    <row r="46" spans="1:2" x14ac:dyDescent="0.25">
      <c r="A46" s="13">
        <v>1</v>
      </c>
      <c r="B46" s="13" t="s">
        <v>406</v>
      </c>
    </row>
    <row r="47" spans="1:2" x14ac:dyDescent="0.25">
      <c r="A47" s="13">
        <v>1</v>
      </c>
      <c r="B47" s="13" t="s">
        <v>406</v>
      </c>
    </row>
    <row r="48" spans="1:2" x14ac:dyDescent="0.25">
      <c r="A48" s="13">
        <v>1</v>
      </c>
      <c r="B48" s="13" t="s">
        <v>406</v>
      </c>
    </row>
    <row r="49" spans="1:2" x14ac:dyDescent="0.25">
      <c r="A49" s="13">
        <v>1</v>
      </c>
      <c r="B49" s="13" t="s">
        <v>406</v>
      </c>
    </row>
    <row r="50" spans="1:2" x14ac:dyDescent="0.25">
      <c r="A50" s="13">
        <v>1</v>
      </c>
      <c r="B50" s="13" t="s">
        <v>406</v>
      </c>
    </row>
    <row r="51" spans="1:2" x14ac:dyDescent="0.25">
      <c r="A51" s="13">
        <v>1</v>
      </c>
      <c r="B51" s="13" t="s">
        <v>406</v>
      </c>
    </row>
    <row r="52" spans="1:2" x14ac:dyDescent="0.25">
      <c r="A52" s="13">
        <v>1</v>
      </c>
      <c r="B52" s="13" t="s">
        <v>406</v>
      </c>
    </row>
    <row r="53" spans="1:2" x14ac:dyDescent="0.25">
      <c r="A53" s="13">
        <v>1</v>
      </c>
      <c r="B53" s="13" t="s">
        <v>406</v>
      </c>
    </row>
    <row r="54" spans="1:2" x14ac:dyDescent="0.25">
      <c r="A54" s="13">
        <v>1</v>
      </c>
      <c r="B54" s="13" t="s">
        <v>406</v>
      </c>
    </row>
    <row r="55" spans="1:2" x14ac:dyDescent="0.25">
      <c r="A55" s="13">
        <v>1</v>
      </c>
      <c r="B55" s="13" t="s">
        <v>406</v>
      </c>
    </row>
    <row r="56" spans="1:2" x14ac:dyDescent="0.25">
      <c r="A56" s="13">
        <v>1</v>
      </c>
      <c r="B56" s="13" t="s">
        <v>406</v>
      </c>
    </row>
    <row r="57" spans="1:2" x14ac:dyDescent="0.25">
      <c r="A57" s="13">
        <v>1</v>
      </c>
      <c r="B57" s="13" t="s">
        <v>406</v>
      </c>
    </row>
    <row r="58" spans="1:2" x14ac:dyDescent="0.25">
      <c r="A58" s="13">
        <v>1</v>
      </c>
      <c r="B58" s="13" t="s">
        <v>406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50.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ht="25.5" x14ac:dyDescent="0.25">
      <c r="A4" s="13">
        <v>1</v>
      </c>
      <c r="B4" s="17" t="s">
        <v>418</v>
      </c>
      <c r="C4">
        <v>0</v>
      </c>
      <c r="D4">
        <v>0</v>
      </c>
      <c r="E4" s="15" t="s">
        <v>216</v>
      </c>
      <c r="F4" s="17" t="s">
        <v>419</v>
      </c>
    </row>
    <row r="5" spans="1:6" ht="25.5" x14ac:dyDescent="0.25">
      <c r="A5" s="13">
        <v>2</v>
      </c>
      <c r="B5" s="17" t="s">
        <v>418</v>
      </c>
      <c r="C5">
        <v>0</v>
      </c>
      <c r="D5">
        <v>0</v>
      </c>
      <c r="E5" s="15" t="s">
        <v>216</v>
      </c>
      <c r="F5" s="17" t="s">
        <v>419</v>
      </c>
    </row>
    <row r="6" spans="1:6" ht="25.5" x14ac:dyDescent="0.25">
      <c r="A6" s="13">
        <v>3</v>
      </c>
      <c r="B6" s="17" t="s">
        <v>418</v>
      </c>
      <c r="C6" s="13">
        <v>0</v>
      </c>
      <c r="D6" s="13">
        <v>0</v>
      </c>
      <c r="E6" s="15" t="s">
        <v>216</v>
      </c>
      <c r="F6" s="17" t="s">
        <v>419</v>
      </c>
    </row>
    <row r="7" spans="1:6" ht="25.5" x14ac:dyDescent="0.25">
      <c r="A7" s="13">
        <v>4</v>
      </c>
      <c r="B7" s="17" t="s">
        <v>418</v>
      </c>
      <c r="C7" s="13">
        <v>0</v>
      </c>
      <c r="D7" s="13">
        <v>0</v>
      </c>
      <c r="E7" s="15" t="s">
        <v>216</v>
      </c>
      <c r="F7" s="17" t="s">
        <v>419</v>
      </c>
    </row>
    <row r="8" spans="1:6" ht="25.5" x14ac:dyDescent="0.25">
      <c r="A8" s="13">
        <v>5</v>
      </c>
      <c r="B8" s="17" t="s">
        <v>418</v>
      </c>
      <c r="C8" s="13">
        <v>0</v>
      </c>
      <c r="D8" s="13">
        <v>0</v>
      </c>
      <c r="E8" s="15" t="s">
        <v>216</v>
      </c>
      <c r="F8" s="17" t="s">
        <v>419</v>
      </c>
    </row>
    <row r="9" spans="1:6" ht="25.5" x14ac:dyDescent="0.25">
      <c r="A9" s="13">
        <v>6</v>
      </c>
      <c r="B9" s="17" t="s">
        <v>418</v>
      </c>
      <c r="C9" s="13">
        <v>0</v>
      </c>
      <c r="D9" s="13">
        <v>0</v>
      </c>
      <c r="E9" s="15" t="s">
        <v>216</v>
      </c>
      <c r="F9" s="17" t="s">
        <v>419</v>
      </c>
    </row>
    <row r="10" spans="1:6" ht="25.5" x14ac:dyDescent="0.25">
      <c r="A10" s="13">
        <v>7</v>
      </c>
      <c r="B10" s="17" t="s">
        <v>418</v>
      </c>
      <c r="C10" s="13">
        <v>0</v>
      </c>
      <c r="D10" s="13">
        <v>0</v>
      </c>
      <c r="E10" s="15" t="s">
        <v>216</v>
      </c>
      <c r="F10" s="17" t="s">
        <v>419</v>
      </c>
    </row>
    <row r="11" spans="1:6" ht="25.5" x14ac:dyDescent="0.25">
      <c r="A11" s="13">
        <v>8</v>
      </c>
      <c r="B11" s="17" t="s">
        <v>418</v>
      </c>
      <c r="C11" s="13">
        <v>0</v>
      </c>
      <c r="D11" s="13">
        <v>0</v>
      </c>
      <c r="E11" s="15" t="s">
        <v>216</v>
      </c>
      <c r="F11" s="17" t="s">
        <v>419</v>
      </c>
    </row>
    <row r="12" spans="1:6" ht="25.5" x14ac:dyDescent="0.25">
      <c r="A12" s="13">
        <v>9</v>
      </c>
      <c r="B12" s="17" t="s">
        <v>418</v>
      </c>
      <c r="C12" s="13">
        <v>0</v>
      </c>
      <c r="D12" s="13">
        <v>0</v>
      </c>
      <c r="E12" s="15" t="s">
        <v>216</v>
      </c>
      <c r="F12" s="17" t="s">
        <v>419</v>
      </c>
    </row>
    <row r="13" spans="1:6" ht="25.5" x14ac:dyDescent="0.25">
      <c r="A13" s="13">
        <v>10</v>
      </c>
      <c r="B13" s="17" t="s">
        <v>418</v>
      </c>
      <c r="C13" s="13">
        <v>0</v>
      </c>
      <c r="D13" s="13">
        <v>0</v>
      </c>
      <c r="E13" s="15" t="s">
        <v>216</v>
      </c>
      <c r="F13" s="17" t="s">
        <v>419</v>
      </c>
    </row>
    <row r="14" spans="1:6" ht="25.5" x14ac:dyDescent="0.25">
      <c r="A14" s="13">
        <v>11</v>
      </c>
      <c r="B14" s="17" t="s">
        <v>418</v>
      </c>
      <c r="C14" s="13">
        <v>0</v>
      </c>
      <c r="D14" s="13">
        <v>0</v>
      </c>
      <c r="E14" s="15" t="s">
        <v>216</v>
      </c>
      <c r="F14" s="17" t="s">
        <v>419</v>
      </c>
    </row>
    <row r="15" spans="1:6" ht="25.5" x14ac:dyDescent="0.25">
      <c r="A15" s="13">
        <v>12</v>
      </c>
      <c r="B15" s="17" t="s">
        <v>418</v>
      </c>
      <c r="C15" s="13">
        <v>0</v>
      </c>
      <c r="D15" s="13">
        <v>0</v>
      </c>
      <c r="E15" s="15" t="s">
        <v>216</v>
      </c>
      <c r="F15" s="17" t="s">
        <v>419</v>
      </c>
    </row>
    <row r="16" spans="1:6" ht="25.5" x14ac:dyDescent="0.25">
      <c r="A16" s="13">
        <v>13</v>
      </c>
      <c r="B16" s="17" t="s">
        <v>418</v>
      </c>
      <c r="C16" s="13">
        <v>0</v>
      </c>
      <c r="D16" s="13">
        <v>0</v>
      </c>
      <c r="E16" s="15" t="s">
        <v>216</v>
      </c>
      <c r="F16" s="17" t="s">
        <v>419</v>
      </c>
    </row>
    <row r="17" spans="1:6" ht="25.5" x14ac:dyDescent="0.25">
      <c r="A17" s="13">
        <v>14</v>
      </c>
      <c r="B17" s="17" t="s">
        <v>418</v>
      </c>
      <c r="C17" s="13">
        <v>0</v>
      </c>
      <c r="D17" s="13">
        <v>0</v>
      </c>
      <c r="E17" s="15" t="s">
        <v>216</v>
      </c>
      <c r="F17" s="17" t="s">
        <v>419</v>
      </c>
    </row>
    <row r="18" spans="1:6" ht="25.5" x14ac:dyDescent="0.25">
      <c r="A18" s="13">
        <v>15</v>
      </c>
      <c r="B18" s="17" t="s">
        <v>418</v>
      </c>
      <c r="C18" s="13">
        <v>0</v>
      </c>
      <c r="D18" s="13">
        <v>0</v>
      </c>
      <c r="E18" s="15" t="s">
        <v>216</v>
      </c>
      <c r="F18" s="17" t="s">
        <v>419</v>
      </c>
    </row>
    <row r="19" spans="1:6" ht="25.5" x14ac:dyDescent="0.25">
      <c r="A19" s="13">
        <v>16</v>
      </c>
      <c r="B19" s="17" t="s">
        <v>418</v>
      </c>
      <c r="C19" s="13">
        <v>0</v>
      </c>
      <c r="D19" s="13">
        <v>0</v>
      </c>
      <c r="E19" s="15" t="s">
        <v>216</v>
      </c>
      <c r="F19" s="17" t="s">
        <v>419</v>
      </c>
    </row>
    <row r="20" spans="1:6" ht="25.5" x14ac:dyDescent="0.25">
      <c r="A20" s="13">
        <v>17</v>
      </c>
      <c r="B20" s="17" t="s">
        <v>418</v>
      </c>
      <c r="C20" s="13">
        <v>0</v>
      </c>
      <c r="D20" s="13">
        <v>0</v>
      </c>
      <c r="E20" s="15" t="s">
        <v>216</v>
      </c>
      <c r="F20" s="17" t="s">
        <v>419</v>
      </c>
    </row>
    <row r="21" spans="1:6" ht="25.5" x14ac:dyDescent="0.25">
      <c r="A21" s="13">
        <v>18</v>
      </c>
      <c r="B21" s="17" t="s">
        <v>418</v>
      </c>
      <c r="C21" s="13">
        <v>0</v>
      </c>
      <c r="D21" s="13">
        <v>0</v>
      </c>
      <c r="E21" s="15" t="s">
        <v>216</v>
      </c>
      <c r="F21" s="17" t="s">
        <v>419</v>
      </c>
    </row>
    <row r="22" spans="1:6" ht="25.5" x14ac:dyDescent="0.25">
      <c r="A22" s="13">
        <v>19</v>
      </c>
      <c r="B22" s="17" t="s">
        <v>418</v>
      </c>
      <c r="C22" s="13">
        <v>0</v>
      </c>
      <c r="D22" s="13">
        <v>0</v>
      </c>
      <c r="E22" s="15" t="s">
        <v>216</v>
      </c>
      <c r="F22" s="17" t="s">
        <v>419</v>
      </c>
    </row>
    <row r="23" spans="1:6" ht="25.5" x14ac:dyDescent="0.25">
      <c r="A23" s="13">
        <v>20</v>
      </c>
      <c r="B23" s="17" t="s">
        <v>418</v>
      </c>
      <c r="C23" s="13">
        <v>0</v>
      </c>
      <c r="D23" s="13">
        <v>0</v>
      </c>
      <c r="E23" s="15" t="s">
        <v>216</v>
      </c>
      <c r="F23" s="17" t="s">
        <v>419</v>
      </c>
    </row>
    <row r="24" spans="1:6" ht="25.5" x14ac:dyDescent="0.25">
      <c r="A24" s="13">
        <v>21</v>
      </c>
      <c r="B24" s="17" t="s">
        <v>418</v>
      </c>
      <c r="C24" s="13">
        <v>0</v>
      </c>
      <c r="D24" s="13">
        <v>0</v>
      </c>
      <c r="E24" s="15" t="s">
        <v>216</v>
      </c>
      <c r="F24" s="17" t="s">
        <v>419</v>
      </c>
    </row>
    <row r="25" spans="1:6" ht="25.5" x14ac:dyDescent="0.25">
      <c r="A25" s="13">
        <v>22</v>
      </c>
      <c r="B25" s="17" t="s">
        <v>418</v>
      </c>
      <c r="C25" s="13">
        <v>0</v>
      </c>
      <c r="D25" s="13">
        <v>0</v>
      </c>
      <c r="E25" s="15" t="s">
        <v>216</v>
      </c>
      <c r="F25" s="17" t="s">
        <v>419</v>
      </c>
    </row>
    <row r="26" spans="1:6" ht="25.5" x14ac:dyDescent="0.25">
      <c r="A26" s="13">
        <v>23</v>
      </c>
      <c r="B26" s="17" t="s">
        <v>418</v>
      </c>
      <c r="C26" s="13">
        <v>0</v>
      </c>
      <c r="D26" s="13">
        <v>0</v>
      </c>
      <c r="E26" s="15" t="s">
        <v>216</v>
      </c>
      <c r="F26" s="17" t="s">
        <v>419</v>
      </c>
    </row>
    <row r="27" spans="1:6" ht="25.5" x14ac:dyDescent="0.25">
      <c r="A27" s="13">
        <v>24</v>
      </c>
      <c r="B27" s="17" t="s">
        <v>418</v>
      </c>
      <c r="C27" s="13">
        <v>0</v>
      </c>
      <c r="D27" s="13">
        <v>0</v>
      </c>
      <c r="E27" s="15" t="s">
        <v>216</v>
      </c>
      <c r="F27" s="17" t="s">
        <v>419</v>
      </c>
    </row>
    <row r="28" spans="1:6" ht="25.5" x14ac:dyDescent="0.25">
      <c r="A28" s="13">
        <v>25</v>
      </c>
      <c r="B28" s="17" t="s">
        <v>418</v>
      </c>
      <c r="C28" s="13">
        <v>0</v>
      </c>
      <c r="D28" s="13">
        <v>0</v>
      </c>
      <c r="E28" s="15" t="s">
        <v>216</v>
      </c>
      <c r="F28" s="17" t="s">
        <v>419</v>
      </c>
    </row>
    <row r="29" spans="1:6" ht="25.5" x14ac:dyDescent="0.25">
      <c r="A29" s="13">
        <v>26</v>
      </c>
      <c r="B29" s="17" t="s">
        <v>418</v>
      </c>
      <c r="C29" s="13">
        <v>0</v>
      </c>
      <c r="D29" s="13">
        <v>0</v>
      </c>
      <c r="E29" s="15" t="s">
        <v>216</v>
      </c>
      <c r="F29" s="17" t="s">
        <v>419</v>
      </c>
    </row>
    <row r="30" spans="1:6" ht="25.5" x14ac:dyDescent="0.25">
      <c r="A30" s="13">
        <v>27</v>
      </c>
      <c r="B30" s="17" t="s">
        <v>418</v>
      </c>
      <c r="C30" s="13">
        <v>0</v>
      </c>
      <c r="D30" s="13">
        <v>0</v>
      </c>
      <c r="E30" s="15" t="s">
        <v>216</v>
      </c>
      <c r="F30" s="17" t="s">
        <v>419</v>
      </c>
    </row>
    <row r="31" spans="1:6" ht="25.5" x14ac:dyDescent="0.25">
      <c r="A31" s="13">
        <v>28</v>
      </c>
      <c r="B31" s="17" t="s">
        <v>418</v>
      </c>
      <c r="C31" s="13">
        <v>0</v>
      </c>
      <c r="D31" s="13">
        <v>0</v>
      </c>
      <c r="E31" s="15" t="s">
        <v>216</v>
      </c>
      <c r="F31" s="17" t="s">
        <v>419</v>
      </c>
    </row>
    <row r="32" spans="1:6" ht="25.5" x14ac:dyDescent="0.25">
      <c r="A32" s="13">
        <v>29</v>
      </c>
      <c r="B32" s="17" t="s">
        <v>418</v>
      </c>
      <c r="C32" s="13">
        <v>0</v>
      </c>
      <c r="D32" s="13">
        <v>0</v>
      </c>
      <c r="E32" s="15" t="s">
        <v>216</v>
      </c>
      <c r="F32" s="17" t="s">
        <v>419</v>
      </c>
    </row>
    <row r="33" spans="1:6" ht="25.5" x14ac:dyDescent="0.25">
      <c r="A33" s="13">
        <v>30</v>
      </c>
      <c r="B33" s="17" t="s">
        <v>418</v>
      </c>
      <c r="C33" s="13">
        <v>0</v>
      </c>
      <c r="D33" s="13">
        <v>0</v>
      </c>
      <c r="E33" s="15" t="s">
        <v>216</v>
      </c>
      <c r="F33" s="17" t="s">
        <v>419</v>
      </c>
    </row>
    <row r="34" spans="1:6" ht="25.5" x14ac:dyDescent="0.25">
      <c r="A34" s="13">
        <v>31</v>
      </c>
      <c r="B34" s="17" t="s">
        <v>418</v>
      </c>
      <c r="C34" s="13">
        <v>0</v>
      </c>
      <c r="D34" s="13">
        <v>0</v>
      </c>
      <c r="E34" s="15" t="s">
        <v>216</v>
      </c>
      <c r="F34" s="17" t="s">
        <v>419</v>
      </c>
    </row>
    <row r="35" spans="1:6" ht="25.5" x14ac:dyDescent="0.25">
      <c r="A35" s="13">
        <v>32</v>
      </c>
      <c r="B35" s="17" t="s">
        <v>418</v>
      </c>
      <c r="C35" s="13">
        <v>0</v>
      </c>
      <c r="D35" s="13">
        <v>0</v>
      </c>
      <c r="E35" s="15" t="s">
        <v>216</v>
      </c>
      <c r="F35" s="17" t="s">
        <v>419</v>
      </c>
    </row>
    <row r="36" spans="1:6" ht="25.5" x14ac:dyDescent="0.25">
      <c r="A36" s="13">
        <v>33</v>
      </c>
      <c r="B36" s="17" t="s">
        <v>418</v>
      </c>
      <c r="C36" s="13">
        <v>0</v>
      </c>
      <c r="D36" s="13">
        <v>0</v>
      </c>
      <c r="E36" s="15" t="s">
        <v>216</v>
      </c>
      <c r="F36" s="17" t="s">
        <v>419</v>
      </c>
    </row>
    <row r="37" spans="1:6" ht="25.5" x14ac:dyDescent="0.25">
      <c r="A37" s="13">
        <v>34</v>
      </c>
      <c r="B37" s="17" t="s">
        <v>418</v>
      </c>
      <c r="C37" s="13">
        <v>0</v>
      </c>
      <c r="D37" s="13">
        <v>0</v>
      </c>
      <c r="E37" s="15" t="s">
        <v>216</v>
      </c>
      <c r="F37" s="17" t="s">
        <v>419</v>
      </c>
    </row>
    <row r="38" spans="1:6" ht="25.5" x14ac:dyDescent="0.25">
      <c r="A38" s="13">
        <v>35</v>
      </c>
      <c r="B38" s="17" t="s">
        <v>418</v>
      </c>
      <c r="C38" s="13">
        <v>0</v>
      </c>
      <c r="D38" s="13">
        <v>0</v>
      </c>
      <c r="E38" s="15" t="s">
        <v>216</v>
      </c>
      <c r="F38" s="17" t="s">
        <v>419</v>
      </c>
    </row>
    <row r="39" spans="1:6" ht="25.5" x14ac:dyDescent="0.25">
      <c r="A39" s="13">
        <v>36</v>
      </c>
      <c r="B39" s="17" t="s">
        <v>418</v>
      </c>
      <c r="C39" s="13">
        <v>0</v>
      </c>
      <c r="D39" s="13">
        <v>0</v>
      </c>
      <c r="E39" s="15" t="s">
        <v>216</v>
      </c>
      <c r="F39" s="17" t="s">
        <v>419</v>
      </c>
    </row>
    <row r="40" spans="1:6" ht="25.5" x14ac:dyDescent="0.25">
      <c r="A40" s="13">
        <v>37</v>
      </c>
      <c r="B40" s="17" t="s">
        <v>418</v>
      </c>
      <c r="C40" s="13">
        <v>0</v>
      </c>
      <c r="D40" s="13">
        <v>0</v>
      </c>
      <c r="E40" s="15" t="s">
        <v>216</v>
      </c>
      <c r="F40" s="17" t="s">
        <v>419</v>
      </c>
    </row>
    <row r="41" spans="1:6" ht="25.5" x14ac:dyDescent="0.25">
      <c r="A41" s="13">
        <v>38</v>
      </c>
      <c r="B41" s="17" t="s">
        <v>418</v>
      </c>
      <c r="C41" s="13">
        <v>0</v>
      </c>
      <c r="D41" s="13">
        <v>0</v>
      </c>
      <c r="E41" s="15" t="s">
        <v>216</v>
      </c>
      <c r="F41" s="17" t="s">
        <v>419</v>
      </c>
    </row>
    <row r="42" spans="1:6" ht="25.5" x14ac:dyDescent="0.25">
      <c r="A42" s="13">
        <v>39</v>
      </c>
      <c r="B42" s="17" t="s">
        <v>418</v>
      </c>
      <c r="C42" s="14">
        <f>34000+24668</f>
        <v>58668</v>
      </c>
      <c r="D42" s="14">
        <v>44090.3</v>
      </c>
      <c r="E42" s="15" t="s">
        <v>216</v>
      </c>
      <c r="F42" s="17" t="s">
        <v>419</v>
      </c>
    </row>
    <row r="43" spans="1:6" ht="25.5" x14ac:dyDescent="0.25">
      <c r="A43" s="13">
        <v>40</v>
      </c>
      <c r="B43" s="17" t="s">
        <v>418</v>
      </c>
      <c r="C43" s="13">
        <v>0</v>
      </c>
      <c r="D43" s="14">
        <v>0</v>
      </c>
      <c r="E43" s="15" t="s">
        <v>216</v>
      </c>
      <c r="F43" s="17" t="s">
        <v>419</v>
      </c>
    </row>
    <row r="44" spans="1:6" ht="25.5" x14ac:dyDescent="0.25">
      <c r="A44" s="13">
        <v>41</v>
      </c>
      <c r="B44" s="17" t="s">
        <v>418</v>
      </c>
      <c r="C44" s="13">
        <v>0</v>
      </c>
      <c r="D44" s="14">
        <v>0</v>
      </c>
      <c r="E44" s="15" t="s">
        <v>216</v>
      </c>
      <c r="F44" s="17" t="s">
        <v>419</v>
      </c>
    </row>
    <row r="45" spans="1:6" ht="25.5" x14ac:dyDescent="0.25">
      <c r="A45" s="13">
        <v>42</v>
      </c>
      <c r="B45" s="17" t="s">
        <v>418</v>
      </c>
      <c r="C45" s="13">
        <v>0</v>
      </c>
      <c r="D45" s="14">
        <v>0</v>
      </c>
      <c r="E45" s="15" t="s">
        <v>216</v>
      </c>
      <c r="F45" s="17" t="s">
        <v>419</v>
      </c>
    </row>
    <row r="46" spans="1:6" ht="25.5" x14ac:dyDescent="0.25">
      <c r="A46" s="13">
        <v>43</v>
      </c>
      <c r="B46" s="17" t="s">
        <v>418</v>
      </c>
      <c r="C46" s="13">
        <v>0</v>
      </c>
      <c r="D46" s="14">
        <v>0</v>
      </c>
      <c r="E46" s="15" t="s">
        <v>216</v>
      </c>
      <c r="F46" s="17" t="s">
        <v>419</v>
      </c>
    </row>
    <row r="47" spans="1:6" ht="25.5" x14ac:dyDescent="0.25">
      <c r="A47" s="13">
        <v>44</v>
      </c>
      <c r="B47" s="17" t="s">
        <v>418</v>
      </c>
      <c r="C47" s="13">
        <v>0</v>
      </c>
      <c r="D47" s="14">
        <v>0</v>
      </c>
      <c r="E47" s="15" t="s">
        <v>216</v>
      </c>
      <c r="F47" s="17" t="s">
        <v>419</v>
      </c>
    </row>
    <row r="48" spans="1:6" ht="25.5" x14ac:dyDescent="0.25">
      <c r="A48" s="13">
        <v>45</v>
      </c>
      <c r="B48" s="17" t="s">
        <v>418</v>
      </c>
      <c r="C48" s="13">
        <v>0</v>
      </c>
      <c r="D48" s="14">
        <v>0</v>
      </c>
      <c r="E48" s="15" t="s">
        <v>216</v>
      </c>
      <c r="F48" s="17" t="s">
        <v>419</v>
      </c>
    </row>
    <row r="49" spans="1:6" ht="25.5" x14ac:dyDescent="0.25">
      <c r="A49" s="13">
        <v>46</v>
      </c>
      <c r="B49" s="17" t="s">
        <v>418</v>
      </c>
      <c r="C49" s="13">
        <v>0</v>
      </c>
      <c r="D49" s="14">
        <v>0</v>
      </c>
      <c r="E49" s="15" t="s">
        <v>216</v>
      </c>
      <c r="F49" s="17" t="s">
        <v>419</v>
      </c>
    </row>
    <row r="50" spans="1:6" ht="25.5" x14ac:dyDescent="0.25">
      <c r="A50" s="13">
        <v>47</v>
      </c>
      <c r="B50" s="17" t="s">
        <v>418</v>
      </c>
      <c r="C50" s="13">
        <v>0</v>
      </c>
      <c r="D50" s="14">
        <v>0</v>
      </c>
      <c r="E50" s="15" t="s">
        <v>216</v>
      </c>
      <c r="F50" s="17" t="s">
        <v>419</v>
      </c>
    </row>
    <row r="51" spans="1:6" ht="25.5" x14ac:dyDescent="0.25">
      <c r="A51" s="13">
        <v>48</v>
      </c>
      <c r="B51" s="17" t="s">
        <v>418</v>
      </c>
      <c r="C51" s="13">
        <v>0</v>
      </c>
      <c r="D51" s="14">
        <v>0</v>
      </c>
      <c r="E51" s="15" t="s">
        <v>216</v>
      </c>
      <c r="F51" s="17" t="s">
        <v>419</v>
      </c>
    </row>
    <row r="52" spans="1:6" ht="25.5" x14ac:dyDescent="0.25">
      <c r="A52" s="13">
        <v>49</v>
      </c>
      <c r="B52" s="17" t="s">
        <v>418</v>
      </c>
      <c r="C52" s="13">
        <v>0</v>
      </c>
      <c r="D52" s="14">
        <v>0</v>
      </c>
      <c r="E52" s="15" t="s">
        <v>216</v>
      </c>
      <c r="F52" s="17" t="s">
        <v>419</v>
      </c>
    </row>
    <row r="53" spans="1:6" ht="25.5" x14ac:dyDescent="0.25">
      <c r="A53" s="13">
        <v>50</v>
      </c>
      <c r="B53" s="17" t="s">
        <v>418</v>
      </c>
      <c r="C53" s="13">
        <v>0</v>
      </c>
      <c r="D53" s="14">
        <v>0</v>
      </c>
      <c r="E53" s="15" t="s">
        <v>216</v>
      </c>
      <c r="F53" s="17" t="s">
        <v>419</v>
      </c>
    </row>
    <row r="54" spans="1:6" ht="25.5" x14ac:dyDescent="0.25">
      <c r="A54" s="13">
        <v>51</v>
      </c>
      <c r="B54" s="17" t="s">
        <v>418</v>
      </c>
      <c r="C54" s="14">
        <f>14800.8+20400</f>
        <v>35200.800000000003</v>
      </c>
      <c r="D54" s="14">
        <v>27772.51</v>
      </c>
      <c r="E54" s="15" t="s">
        <v>216</v>
      </c>
      <c r="F54" s="17" t="s">
        <v>419</v>
      </c>
    </row>
    <row r="55" spans="1:6" ht="25.5" x14ac:dyDescent="0.25">
      <c r="A55" s="13">
        <v>52</v>
      </c>
      <c r="B55" s="17" t="s">
        <v>418</v>
      </c>
      <c r="C55" s="14">
        <f>30600+22201.2</f>
        <v>52801.2</v>
      </c>
      <c r="D55" s="14">
        <v>40092.79</v>
      </c>
      <c r="E55" s="15" t="s">
        <v>216</v>
      </c>
      <c r="F55" s="17" t="s">
        <v>419</v>
      </c>
    </row>
    <row r="56" spans="1:6" ht="25.5" x14ac:dyDescent="0.25">
      <c r="A56" s="13">
        <v>53</v>
      </c>
      <c r="B56" s="17" t="s">
        <v>418</v>
      </c>
      <c r="C56" s="14">
        <f>24668+34000</f>
        <v>58668</v>
      </c>
      <c r="D56" s="14">
        <v>44090.3</v>
      </c>
      <c r="E56" s="15" t="s">
        <v>216</v>
      </c>
      <c r="F56" s="17" t="s">
        <v>419</v>
      </c>
    </row>
    <row r="57" spans="1:6" ht="25.5" x14ac:dyDescent="0.25">
      <c r="A57" s="13">
        <v>54</v>
      </c>
      <c r="B57" s="17" t="s">
        <v>418</v>
      </c>
      <c r="C57" s="14">
        <f>76000+37780</f>
        <v>113780</v>
      </c>
      <c r="D57" s="14">
        <v>80709.67</v>
      </c>
      <c r="E57" s="15" t="s">
        <v>216</v>
      </c>
      <c r="F57" s="17" t="s">
        <v>419</v>
      </c>
    </row>
    <row r="58" spans="1:6" ht="25.5" x14ac:dyDescent="0.25">
      <c r="A58" s="13">
        <v>55</v>
      </c>
      <c r="B58" s="17" t="s">
        <v>418</v>
      </c>
      <c r="C58" s="14">
        <f>12332+17000</f>
        <v>29332</v>
      </c>
      <c r="D58" s="14">
        <v>23664.35</v>
      </c>
      <c r="E58" s="15" t="s">
        <v>216</v>
      </c>
      <c r="F58" s="17" t="s">
        <v>419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s="13">
        <v>1</v>
      </c>
      <c r="B4" s="13" t="s">
        <v>406</v>
      </c>
    </row>
    <row r="5" spans="1:6" x14ac:dyDescent="0.25">
      <c r="A5" s="13">
        <v>1</v>
      </c>
      <c r="B5" s="13" t="s">
        <v>406</v>
      </c>
    </row>
    <row r="6" spans="1:6" x14ac:dyDescent="0.25">
      <c r="A6" s="13">
        <v>1</v>
      </c>
      <c r="B6" s="13" t="s">
        <v>406</v>
      </c>
    </row>
    <row r="7" spans="1:6" x14ac:dyDescent="0.25">
      <c r="A7" s="13">
        <v>1</v>
      </c>
      <c r="B7" s="13" t="s">
        <v>406</v>
      </c>
    </row>
    <row r="8" spans="1:6" x14ac:dyDescent="0.25">
      <c r="A8" s="13">
        <v>1</v>
      </c>
      <c r="B8" s="13" t="s">
        <v>406</v>
      </c>
    </row>
    <row r="9" spans="1:6" x14ac:dyDescent="0.25">
      <c r="A9" s="13">
        <v>1</v>
      </c>
      <c r="B9" s="13" t="s">
        <v>406</v>
      </c>
    </row>
    <row r="10" spans="1:6" x14ac:dyDescent="0.25">
      <c r="A10" s="13">
        <v>1</v>
      </c>
      <c r="B10" s="13" t="s">
        <v>406</v>
      </c>
    </row>
    <row r="11" spans="1:6" x14ac:dyDescent="0.25">
      <c r="A11" s="13">
        <v>1</v>
      </c>
      <c r="B11" s="13" t="s">
        <v>406</v>
      </c>
    </row>
    <row r="12" spans="1:6" x14ac:dyDescent="0.25">
      <c r="A12" s="13">
        <v>1</v>
      </c>
      <c r="B12" s="13" t="s">
        <v>406</v>
      </c>
    </row>
    <row r="13" spans="1:6" x14ac:dyDescent="0.25">
      <c r="A13" s="13">
        <v>1</v>
      </c>
      <c r="B13" s="13" t="s">
        <v>406</v>
      </c>
    </row>
    <row r="14" spans="1:6" x14ac:dyDescent="0.25">
      <c r="A14" s="13">
        <v>1</v>
      </c>
      <c r="B14" s="13" t="s">
        <v>406</v>
      </c>
    </row>
    <row r="15" spans="1:6" x14ac:dyDescent="0.25">
      <c r="A15" s="13">
        <v>1</v>
      </c>
      <c r="B15" s="13" t="s">
        <v>406</v>
      </c>
    </row>
    <row r="16" spans="1:6" x14ac:dyDescent="0.25">
      <c r="A16" s="13">
        <v>1</v>
      </c>
      <c r="B16" s="13" t="s">
        <v>406</v>
      </c>
    </row>
    <row r="17" spans="1:2" x14ac:dyDescent="0.25">
      <c r="A17" s="13">
        <v>1</v>
      </c>
      <c r="B17" s="13" t="s">
        <v>406</v>
      </c>
    </row>
    <row r="18" spans="1:2" x14ac:dyDescent="0.25">
      <c r="A18" s="13">
        <v>1</v>
      </c>
      <c r="B18" s="13" t="s">
        <v>406</v>
      </c>
    </row>
    <row r="19" spans="1:2" x14ac:dyDescent="0.25">
      <c r="A19" s="13">
        <v>1</v>
      </c>
      <c r="B19" s="13" t="s">
        <v>406</v>
      </c>
    </row>
    <row r="20" spans="1:2" x14ac:dyDescent="0.25">
      <c r="A20" s="13">
        <v>1</v>
      </c>
      <c r="B20" s="13" t="s">
        <v>406</v>
      </c>
    </row>
    <row r="21" spans="1:2" x14ac:dyDescent="0.25">
      <c r="A21" s="13">
        <v>1</v>
      </c>
      <c r="B21" s="13" t="s">
        <v>406</v>
      </c>
    </row>
    <row r="22" spans="1:2" x14ac:dyDescent="0.25">
      <c r="A22" s="13">
        <v>1</v>
      </c>
      <c r="B22" s="13" t="s">
        <v>406</v>
      </c>
    </row>
    <row r="23" spans="1:2" x14ac:dyDescent="0.25">
      <c r="A23" s="13">
        <v>1</v>
      </c>
      <c r="B23" s="13" t="s">
        <v>406</v>
      </c>
    </row>
    <row r="24" spans="1:2" x14ac:dyDescent="0.25">
      <c r="A24" s="13">
        <v>1</v>
      </c>
      <c r="B24" s="13" t="s">
        <v>406</v>
      </c>
    </row>
    <row r="25" spans="1:2" x14ac:dyDescent="0.25">
      <c r="A25" s="13">
        <v>1</v>
      </c>
      <c r="B25" s="13" t="s">
        <v>406</v>
      </c>
    </row>
    <row r="26" spans="1:2" x14ac:dyDescent="0.25">
      <c r="A26" s="13">
        <v>1</v>
      </c>
      <c r="B26" s="13" t="s">
        <v>406</v>
      </c>
    </row>
    <row r="27" spans="1:2" x14ac:dyDescent="0.25">
      <c r="A27" s="13">
        <v>1</v>
      </c>
      <c r="B27" s="13" t="s">
        <v>406</v>
      </c>
    </row>
    <row r="28" spans="1:2" x14ac:dyDescent="0.25">
      <c r="A28" s="13">
        <v>1</v>
      </c>
      <c r="B28" s="13" t="s">
        <v>406</v>
      </c>
    </row>
    <row r="29" spans="1:2" x14ac:dyDescent="0.25">
      <c r="A29" s="13">
        <v>1</v>
      </c>
      <c r="B29" s="13" t="s">
        <v>406</v>
      </c>
    </row>
    <row r="30" spans="1:2" x14ac:dyDescent="0.25">
      <c r="A30" s="13">
        <v>1</v>
      </c>
      <c r="B30" s="13" t="s">
        <v>406</v>
      </c>
    </row>
    <row r="31" spans="1:2" x14ac:dyDescent="0.25">
      <c r="A31" s="13">
        <v>1</v>
      </c>
      <c r="B31" s="13" t="s">
        <v>406</v>
      </c>
    </row>
    <row r="32" spans="1:2" x14ac:dyDescent="0.25">
      <c r="A32" s="13">
        <v>1</v>
      </c>
      <c r="B32" s="13" t="s">
        <v>406</v>
      </c>
    </row>
    <row r="33" spans="1:2" x14ac:dyDescent="0.25">
      <c r="A33" s="13">
        <v>1</v>
      </c>
      <c r="B33" s="13" t="s">
        <v>406</v>
      </c>
    </row>
    <row r="34" spans="1:2" x14ac:dyDescent="0.25">
      <c r="A34" s="13">
        <v>1</v>
      </c>
      <c r="B34" s="13" t="s">
        <v>406</v>
      </c>
    </row>
    <row r="35" spans="1:2" x14ac:dyDescent="0.25">
      <c r="A35" s="13">
        <v>1</v>
      </c>
      <c r="B35" s="13" t="s">
        <v>406</v>
      </c>
    </row>
    <row r="36" spans="1:2" x14ac:dyDescent="0.25">
      <c r="A36" s="13">
        <v>1</v>
      </c>
      <c r="B36" s="13" t="s">
        <v>406</v>
      </c>
    </row>
    <row r="37" spans="1:2" x14ac:dyDescent="0.25">
      <c r="A37" s="13">
        <v>1</v>
      </c>
      <c r="B37" s="13" t="s">
        <v>406</v>
      </c>
    </row>
    <row r="38" spans="1:2" x14ac:dyDescent="0.25">
      <c r="A38" s="13">
        <v>1</v>
      </c>
      <c r="B38" s="13" t="s">
        <v>406</v>
      </c>
    </row>
    <row r="39" spans="1:2" x14ac:dyDescent="0.25">
      <c r="A39" s="13">
        <v>1</v>
      </c>
      <c r="B39" s="13" t="s">
        <v>406</v>
      </c>
    </row>
    <row r="40" spans="1:2" x14ac:dyDescent="0.25">
      <c r="A40" s="13">
        <v>1</v>
      </c>
      <c r="B40" s="13" t="s">
        <v>406</v>
      </c>
    </row>
    <row r="41" spans="1:2" x14ac:dyDescent="0.25">
      <c r="A41" s="13">
        <v>1</v>
      </c>
      <c r="B41" s="13" t="s">
        <v>406</v>
      </c>
    </row>
    <row r="42" spans="1:2" x14ac:dyDescent="0.25">
      <c r="A42" s="13">
        <v>1</v>
      </c>
      <c r="B42" s="13" t="s">
        <v>406</v>
      </c>
    </row>
    <row r="43" spans="1:2" x14ac:dyDescent="0.25">
      <c r="A43" s="13">
        <v>1</v>
      </c>
      <c r="B43" s="13" t="s">
        <v>406</v>
      </c>
    </row>
    <row r="44" spans="1:2" x14ac:dyDescent="0.25">
      <c r="A44" s="13">
        <v>1</v>
      </c>
      <c r="B44" s="13" t="s">
        <v>406</v>
      </c>
    </row>
    <row r="45" spans="1:2" x14ac:dyDescent="0.25">
      <c r="A45" s="13">
        <v>1</v>
      </c>
      <c r="B45" s="13" t="s">
        <v>406</v>
      </c>
    </row>
    <row r="46" spans="1:2" x14ac:dyDescent="0.25">
      <c r="A46" s="13">
        <v>1</v>
      </c>
      <c r="B46" s="13" t="s">
        <v>406</v>
      </c>
    </row>
    <row r="47" spans="1:2" x14ac:dyDescent="0.25">
      <c r="A47" s="13">
        <v>1</v>
      </c>
      <c r="B47" s="13" t="s">
        <v>406</v>
      </c>
    </row>
    <row r="48" spans="1:2" x14ac:dyDescent="0.25">
      <c r="A48" s="13">
        <v>1</v>
      </c>
      <c r="B48" s="13" t="s">
        <v>406</v>
      </c>
    </row>
    <row r="49" spans="1:2" x14ac:dyDescent="0.25">
      <c r="A49" s="13">
        <v>1</v>
      </c>
      <c r="B49" s="13" t="s">
        <v>406</v>
      </c>
    </row>
    <row r="50" spans="1:2" x14ac:dyDescent="0.25">
      <c r="A50" s="13">
        <v>1</v>
      </c>
      <c r="B50" s="13" t="s">
        <v>406</v>
      </c>
    </row>
    <row r="51" spans="1:2" x14ac:dyDescent="0.25">
      <c r="A51" s="13">
        <v>1</v>
      </c>
      <c r="B51" s="13" t="s">
        <v>406</v>
      </c>
    </row>
    <row r="52" spans="1:2" x14ac:dyDescent="0.25">
      <c r="A52" s="13">
        <v>1</v>
      </c>
      <c r="B52" s="13" t="s">
        <v>406</v>
      </c>
    </row>
    <row r="53" spans="1:2" x14ac:dyDescent="0.25">
      <c r="A53" s="13">
        <v>1</v>
      </c>
      <c r="B53" s="13" t="s">
        <v>406</v>
      </c>
    </row>
    <row r="54" spans="1:2" x14ac:dyDescent="0.25">
      <c r="A54" s="13">
        <v>1</v>
      </c>
      <c r="B54" s="13" t="s">
        <v>406</v>
      </c>
    </row>
    <row r="55" spans="1:2" x14ac:dyDescent="0.25">
      <c r="A55" s="13">
        <v>1</v>
      </c>
      <c r="B55" s="13" t="s">
        <v>406</v>
      </c>
    </row>
    <row r="56" spans="1:2" x14ac:dyDescent="0.25">
      <c r="A56" s="13">
        <v>1</v>
      </c>
      <c r="B56" s="13" t="s">
        <v>406</v>
      </c>
    </row>
    <row r="57" spans="1:2" x14ac:dyDescent="0.25">
      <c r="A57" s="13">
        <v>1</v>
      </c>
      <c r="B57" s="13" t="s">
        <v>406</v>
      </c>
    </row>
    <row r="58" spans="1:2" x14ac:dyDescent="0.25">
      <c r="A58" s="13">
        <v>1</v>
      </c>
      <c r="B58" s="13" t="s">
        <v>406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5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row r="4" spans="1:3" x14ac:dyDescent="0.25">
      <c r="A4" s="13">
        <v>1</v>
      </c>
      <c r="B4" s="13" t="s">
        <v>406</v>
      </c>
    </row>
    <row r="5" spans="1:3" x14ac:dyDescent="0.25">
      <c r="A5" s="13">
        <v>1</v>
      </c>
      <c r="B5" s="13" t="s">
        <v>406</v>
      </c>
    </row>
    <row r="6" spans="1:3" x14ac:dyDescent="0.25">
      <c r="A6" s="13">
        <v>1</v>
      </c>
      <c r="B6" s="13" t="s">
        <v>406</v>
      </c>
    </row>
    <row r="7" spans="1:3" x14ac:dyDescent="0.25">
      <c r="A7" s="13">
        <v>1</v>
      </c>
      <c r="B7" s="13" t="s">
        <v>406</v>
      </c>
    </row>
    <row r="8" spans="1:3" x14ac:dyDescent="0.25">
      <c r="A8" s="13">
        <v>1</v>
      </c>
      <c r="B8" s="13" t="s">
        <v>406</v>
      </c>
    </row>
    <row r="9" spans="1:3" x14ac:dyDescent="0.25">
      <c r="A9" s="13">
        <v>1</v>
      </c>
      <c r="B9" s="13" t="s">
        <v>406</v>
      </c>
    </row>
    <row r="10" spans="1:3" x14ac:dyDescent="0.25">
      <c r="A10" s="13">
        <v>1</v>
      </c>
      <c r="B10" s="13" t="s">
        <v>406</v>
      </c>
    </row>
    <row r="11" spans="1:3" x14ac:dyDescent="0.25">
      <c r="A11" s="13">
        <v>1</v>
      </c>
      <c r="B11" s="13" t="s">
        <v>406</v>
      </c>
    </row>
    <row r="12" spans="1:3" x14ac:dyDescent="0.25">
      <c r="A12" s="13">
        <v>1</v>
      </c>
      <c r="B12" s="13" t="s">
        <v>406</v>
      </c>
    </row>
    <row r="13" spans="1:3" x14ac:dyDescent="0.25">
      <c r="A13" s="13">
        <v>1</v>
      </c>
      <c r="B13" s="13" t="s">
        <v>406</v>
      </c>
    </row>
    <row r="14" spans="1:3" x14ac:dyDescent="0.25">
      <c r="A14" s="13">
        <v>1</v>
      </c>
      <c r="B14" s="13" t="s">
        <v>406</v>
      </c>
    </row>
    <row r="15" spans="1:3" x14ac:dyDescent="0.25">
      <c r="A15" s="13">
        <v>1</v>
      </c>
      <c r="B15" s="13" t="s">
        <v>406</v>
      </c>
    </row>
    <row r="16" spans="1:3" x14ac:dyDescent="0.25">
      <c r="A16" s="13">
        <v>1</v>
      </c>
      <c r="B16" s="13" t="s">
        <v>406</v>
      </c>
    </row>
    <row r="17" spans="1:2" x14ac:dyDescent="0.25">
      <c r="A17" s="13">
        <v>1</v>
      </c>
      <c r="B17" s="13" t="s">
        <v>406</v>
      </c>
    </row>
    <row r="18" spans="1:2" x14ac:dyDescent="0.25">
      <c r="A18" s="13">
        <v>1</v>
      </c>
      <c r="B18" s="13" t="s">
        <v>406</v>
      </c>
    </row>
    <row r="19" spans="1:2" x14ac:dyDescent="0.25">
      <c r="A19" s="13">
        <v>1</v>
      </c>
      <c r="B19" s="13" t="s">
        <v>406</v>
      </c>
    </row>
    <row r="20" spans="1:2" x14ac:dyDescent="0.25">
      <c r="A20" s="13">
        <v>1</v>
      </c>
      <c r="B20" s="13" t="s">
        <v>406</v>
      </c>
    </row>
    <row r="21" spans="1:2" x14ac:dyDescent="0.25">
      <c r="A21" s="13">
        <v>1</v>
      </c>
      <c r="B21" s="13" t="s">
        <v>406</v>
      </c>
    </row>
    <row r="22" spans="1:2" x14ac:dyDescent="0.25">
      <c r="A22" s="13">
        <v>1</v>
      </c>
      <c r="B22" s="13" t="s">
        <v>406</v>
      </c>
    </row>
    <row r="23" spans="1:2" x14ac:dyDescent="0.25">
      <c r="A23" s="13">
        <v>1</v>
      </c>
      <c r="B23" s="13" t="s">
        <v>406</v>
      </c>
    </row>
    <row r="24" spans="1:2" x14ac:dyDescent="0.25">
      <c r="A24" s="13">
        <v>1</v>
      </c>
      <c r="B24" s="13" t="s">
        <v>406</v>
      </c>
    </row>
    <row r="25" spans="1:2" x14ac:dyDescent="0.25">
      <c r="A25" s="13">
        <v>1</v>
      </c>
      <c r="B25" s="13" t="s">
        <v>406</v>
      </c>
    </row>
    <row r="26" spans="1:2" x14ac:dyDescent="0.25">
      <c r="A26" s="13">
        <v>1</v>
      </c>
      <c r="B26" s="13" t="s">
        <v>406</v>
      </c>
    </row>
    <row r="27" spans="1:2" x14ac:dyDescent="0.25">
      <c r="A27" s="13">
        <v>1</v>
      </c>
      <c r="B27" s="13" t="s">
        <v>406</v>
      </c>
    </row>
    <row r="28" spans="1:2" x14ac:dyDescent="0.25">
      <c r="A28" s="13">
        <v>1</v>
      </c>
      <c r="B28" s="13" t="s">
        <v>406</v>
      </c>
    </row>
    <row r="29" spans="1:2" x14ac:dyDescent="0.25">
      <c r="A29" s="13">
        <v>1</v>
      </c>
      <c r="B29" s="13" t="s">
        <v>406</v>
      </c>
    </row>
    <row r="30" spans="1:2" x14ac:dyDescent="0.25">
      <c r="A30" s="13">
        <v>1</v>
      </c>
      <c r="B30" s="13" t="s">
        <v>406</v>
      </c>
    </row>
    <row r="31" spans="1:2" x14ac:dyDescent="0.25">
      <c r="A31" s="13">
        <v>1</v>
      </c>
      <c r="B31" s="13" t="s">
        <v>406</v>
      </c>
    </row>
    <row r="32" spans="1:2" x14ac:dyDescent="0.25">
      <c r="A32" s="13">
        <v>1</v>
      </c>
      <c r="B32" s="13" t="s">
        <v>406</v>
      </c>
    </row>
    <row r="33" spans="1:2" x14ac:dyDescent="0.25">
      <c r="A33" s="13">
        <v>1</v>
      </c>
      <c r="B33" s="13" t="s">
        <v>406</v>
      </c>
    </row>
    <row r="34" spans="1:2" x14ac:dyDescent="0.25">
      <c r="A34" s="13">
        <v>1</v>
      </c>
      <c r="B34" s="13" t="s">
        <v>406</v>
      </c>
    </row>
    <row r="35" spans="1:2" x14ac:dyDescent="0.25">
      <c r="A35" s="13">
        <v>1</v>
      </c>
      <c r="B35" s="13" t="s">
        <v>406</v>
      </c>
    </row>
    <row r="36" spans="1:2" x14ac:dyDescent="0.25">
      <c r="A36" s="13">
        <v>1</v>
      </c>
      <c r="B36" s="13" t="s">
        <v>406</v>
      </c>
    </row>
    <row r="37" spans="1:2" x14ac:dyDescent="0.25">
      <c r="A37" s="13">
        <v>1</v>
      </c>
      <c r="B37" s="13" t="s">
        <v>406</v>
      </c>
    </row>
    <row r="38" spans="1:2" x14ac:dyDescent="0.25">
      <c r="A38" s="13">
        <v>1</v>
      </c>
      <c r="B38" s="13" t="s">
        <v>406</v>
      </c>
    </row>
    <row r="39" spans="1:2" x14ac:dyDescent="0.25">
      <c r="A39" s="13">
        <v>1</v>
      </c>
      <c r="B39" s="13" t="s">
        <v>406</v>
      </c>
    </row>
    <row r="40" spans="1:2" x14ac:dyDescent="0.25">
      <c r="A40" s="13">
        <v>1</v>
      </c>
      <c r="B40" s="13" t="s">
        <v>406</v>
      </c>
    </row>
    <row r="41" spans="1:2" x14ac:dyDescent="0.25">
      <c r="A41" s="13">
        <v>1</v>
      </c>
      <c r="B41" s="13" t="s">
        <v>406</v>
      </c>
    </row>
    <row r="42" spans="1:2" x14ac:dyDescent="0.25">
      <c r="A42" s="13">
        <v>1</v>
      </c>
      <c r="B42" s="13" t="s">
        <v>406</v>
      </c>
    </row>
    <row r="43" spans="1:2" x14ac:dyDescent="0.25">
      <c r="A43" s="13">
        <v>1</v>
      </c>
      <c r="B43" s="13" t="s">
        <v>406</v>
      </c>
    </row>
    <row r="44" spans="1:2" x14ac:dyDescent="0.25">
      <c r="A44" s="13">
        <v>1</v>
      </c>
      <c r="B44" s="13" t="s">
        <v>406</v>
      </c>
    </row>
    <row r="45" spans="1:2" x14ac:dyDescent="0.25">
      <c r="A45" s="13">
        <v>1</v>
      </c>
      <c r="B45" s="13" t="s">
        <v>406</v>
      </c>
    </row>
    <row r="46" spans="1:2" x14ac:dyDescent="0.25">
      <c r="A46" s="13">
        <v>1</v>
      </c>
      <c r="B46" s="13" t="s">
        <v>406</v>
      </c>
    </row>
    <row r="47" spans="1:2" x14ac:dyDescent="0.25">
      <c r="A47" s="13">
        <v>1</v>
      </c>
      <c r="B47" s="13" t="s">
        <v>406</v>
      </c>
    </row>
    <row r="48" spans="1:2" x14ac:dyDescent="0.25">
      <c r="A48" s="13">
        <v>1</v>
      </c>
      <c r="B48" s="13" t="s">
        <v>406</v>
      </c>
    </row>
    <row r="49" spans="1:2" x14ac:dyDescent="0.25">
      <c r="A49" s="13">
        <v>1</v>
      </c>
      <c r="B49" s="13" t="s">
        <v>406</v>
      </c>
    </row>
    <row r="50" spans="1:2" x14ac:dyDescent="0.25">
      <c r="A50" s="13">
        <v>1</v>
      </c>
      <c r="B50" s="13" t="s">
        <v>406</v>
      </c>
    </row>
    <row r="51" spans="1:2" x14ac:dyDescent="0.25">
      <c r="A51" s="13">
        <v>1</v>
      </c>
      <c r="B51" s="13" t="s">
        <v>406</v>
      </c>
    </row>
    <row r="52" spans="1:2" x14ac:dyDescent="0.25">
      <c r="A52" s="13">
        <v>1</v>
      </c>
      <c r="B52" s="13" t="s">
        <v>406</v>
      </c>
    </row>
    <row r="53" spans="1:2" x14ac:dyDescent="0.25">
      <c r="A53" s="13">
        <v>1</v>
      </c>
      <c r="B53" s="13" t="s">
        <v>406</v>
      </c>
    </row>
    <row r="54" spans="1:2" x14ac:dyDescent="0.25">
      <c r="A54" s="13">
        <v>1</v>
      </c>
      <c r="B54" s="13" t="s">
        <v>406</v>
      </c>
    </row>
    <row r="55" spans="1:2" x14ac:dyDescent="0.25">
      <c r="A55" s="13">
        <v>1</v>
      </c>
      <c r="B55" s="13" t="s">
        <v>406</v>
      </c>
    </row>
    <row r="56" spans="1:2" x14ac:dyDescent="0.25">
      <c r="A56" s="13">
        <v>1</v>
      </c>
      <c r="B56" s="13" t="s">
        <v>406</v>
      </c>
    </row>
    <row r="57" spans="1:2" x14ac:dyDescent="0.25">
      <c r="A57" s="13">
        <v>1</v>
      </c>
      <c r="B57" s="13" t="s">
        <v>406</v>
      </c>
    </row>
    <row r="58" spans="1:2" x14ac:dyDescent="0.25">
      <c r="A58" s="13">
        <v>1</v>
      </c>
      <c r="B58" s="13" t="s">
        <v>406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topLeftCell="A2" workbookViewId="0">
      <selection activeCell="D2" sqref="D2"/>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8"/>
  <sheetViews>
    <sheetView topLeftCell="A36" workbookViewId="0">
      <selection activeCell="A4" sqref="A4:A5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s="13">
        <v>1</v>
      </c>
      <c r="B4" t="s">
        <v>406</v>
      </c>
    </row>
    <row r="5" spans="1:6" x14ac:dyDescent="0.25">
      <c r="A5" s="13">
        <v>1</v>
      </c>
      <c r="B5" s="13" t="s">
        <v>406</v>
      </c>
    </row>
    <row r="6" spans="1:6" x14ac:dyDescent="0.25">
      <c r="A6" s="13">
        <v>1</v>
      </c>
      <c r="B6" s="13" t="s">
        <v>406</v>
      </c>
    </row>
    <row r="7" spans="1:6" x14ac:dyDescent="0.25">
      <c r="A7" s="13">
        <v>1</v>
      </c>
      <c r="B7" s="13" t="s">
        <v>406</v>
      </c>
    </row>
    <row r="8" spans="1:6" x14ac:dyDescent="0.25">
      <c r="A8" s="13">
        <v>1</v>
      </c>
      <c r="B8" s="13" t="s">
        <v>406</v>
      </c>
    </row>
    <row r="9" spans="1:6" x14ac:dyDescent="0.25">
      <c r="A9" s="13">
        <v>1</v>
      </c>
      <c r="B9" s="13" t="s">
        <v>406</v>
      </c>
    </row>
    <row r="10" spans="1:6" x14ac:dyDescent="0.25">
      <c r="A10" s="13">
        <v>1</v>
      </c>
      <c r="B10" s="13" t="s">
        <v>406</v>
      </c>
    </row>
    <row r="11" spans="1:6" x14ac:dyDescent="0.25">
      <c r="A11" s="13">
        <v>1</v>
      </c>
      <c r="B11" s="13" t="s">
        <v>406</v>
      </c>
    </row>
    <row r="12" spans="1:6" x14ac:dyDescent="0.25">
      <c r="A12" s="13">
        <v>1</v>
      </c>
      <c r="B12" s="13" t="s">
        <v>406</v>
      </c>
    </row>
    <row r="13" spans="1:6" x14ac:dyDescent="0.25">
      <c r="A13" s="13">
        <v>1</v>
      </c>
      <c r="B13" s="13" t="s">
        <v>406</v>
      </c>
    </row>
    <row r="14" spans="1:6" x14ac:dyDescent="0.25">
      <c r="A14" s="13">
        <v>1</v>
      </c>
      <c r="B14" s="13" t="s">
        <v>406</v>
      </c>
    </row>
    <row r="15" spans="1:6" x14ac:dyDescent="0.25">
      <c r="A15" s="13">
        <v>1</v>
      </c>
      <c r="B15" s="13" t="s">
        <v>406</v>
      </c>
    </row>
    <row r="16" spans="1:6" x14ac:dyDescent="0.25">
      <c r="A16" s="13">
        <v>1</v>
      </c>
      <c r="B16" s="13" t="s">
        <v>406</v>
      </c>
    </row>
    <row r="17" spans="1:2" x14ac:dyDescent="0.25">
      <c r="A17" s="13">
        <v>1</v>
      </c>
      <c r="B17" s="13" t="s">
        <v>406</v>
      </c>
    </row>
    <row r="18" spans="1:2" x14ac:dyDescent="0.25">
      <c r="A18" s="13">
        <v>1</v>
      </c>
      <c r="B18" s="13" t="s">
        <v>406</v>
      </c>
    </row>
    <row r="19" spans="1:2" x14ac:dyDescent="0.25">
      <c r="A19" s="13">
        <v>1</v>
      </c>
      <c r="B19" s="13" t="s">
        <v>406</v>
      </c>
    </row>
    <row r="20" spans="1:2" x14ac:dyDescent="0.25">
      <c r="A20" s="13">
        <v>1</v>
      </c>
      <c r="B20" s="13" t="s">
        <v>406</v>
      </c>
    </row>
    <row r="21" spans="1:2" x14ac:dyDescent="0.25">
      <c r="A21" s="13">
        <v>1</v>
      </c>
      <c r="B21" s="13" t="s">
        <v>406</v>
      </c>
    </row>
    <row r="22" spans="1:2" x14ac:dyDescent="0.25">
      <c r="A22" s="13">
        <v>1</v>
      </c>
      <c r="B22" s="13" t="s">
        <v>406</v>
      </c>
    </row>
    <row r="23" spans="1:2" x14ac:dyDescent="0.25">
      <c r="A23" s="13">
        <v>1</v>
      </c>
      <c r="B23" s="13" t="s">
        <v>406</v>
      </c>
    </row>
    <row r="24" spans="1:2" x14ac:dyDescent="0.25">
      <c r="A24" s="13">
        <v>1</v>
      </c>
      <c r="B24" s="13" t="s">
        <v>406</v>
      </c>
    </row>
    <row r="25" spans="1:2" x14ac:dyDescent="0.25">
      <c r="A25" s="13">
        <v>1</v>
      </c>
      <c r="B25" s="13" t="s">
        <v>406</v>
      </c>
    </row>
    <row r="26" spans="1:2" x14ac:dyDescent="0.25">
      <c r="A26" s="13">
        <v>1</v>
      </c>
      <c r="B26" s="13" t="s">
        <v>406</v>
      </c>
    </row>
    <row r="27" spans="1:2" x14ac:dyDescent="0.25">
      <c r="A27" s="13">
        <v>1</v>
      </c>
      <c r="B27" s="13" t="s">
        <v>406</v>
      </c>
    </row>
    <row r="28" spans="1:2" x14ac:dyDescent="0.25">
      <c r="A28" s="13">
        <v>1</v>
      </c>
      <c r="B28" s="13" t="s">
        <v>406</v>
      </c>
    </row>
    <row r="29" spans="1:2" x14ac:dyDescent="0.25">
      <c r="A29" s="13">
        <v>1</v>
      </c>
      <c r="B29" s="13" t="s">
        <v>406</v>
      </c>
    </row>
    <row r="30" spans="1:2" x14ac:dyDescent="0.25">
      <c r="A30" s="13">
        <v>1</v>
      </c>
      <c r="B30" s="13" t="s">
        <v>406</v>
      </c>
    </row>
    <row r="31" spans="1:2" x14ac:dyDescent="0.25">
      <c r="A31" s="13">
        <v>1</v>
      </c>
      <c r="B31" s="13" t="s">
        <v>406</v>
      </c>
    </row>
    <row r="32" spans="1:2" x14ac:dyDescent="0.25">
      <c r="A32" s="13">
        <v>1</v>
      </c>
      <c r="B32" s="13" t="s">
        <v>406</v>
      </c>
    </row>
    <row r="33" spans="1:2" x14ac:dyDescent="0.25">
      <c r="A33" s="13">
        <v>1</v>
      </c>
      <c r="B33" s="13" t="s">
        <v>406</v>
      </c>
    </row>
    <row r="34" spans="1:2" x14ac:dyDescent="0.25">
      <c r="A34" s="13">
        <v>1</v>
      </c>
      <c r="B34" s="13" t="s">
        <v>406</v>
      </c>
    </row>
    <row r="35" spans="1:2" x14ac:dyDescent="0.25">
      <c r="A35" s="13">
        <v>1</v>
      </c>
      <c r="B35" s="13" t="s">
        <v>406</v>
      </c>
    </row>
    <row r="36" spans="1:2" x14ac:dyDescent="0.25">
      <c r="A36" s="13">
        <v>1</v>
      </c>
      <c r="B36" s="13" t="s">
        <v>406</v>
      </c>
    </row>
    <row r="37" spans="1:2" x14ac:dyDescent="0.25">
      <c r="A37" s="13">
        <v>1</v>
      </c>
      <c r="B37" s="13" t="s">
        <v>406</v>
      </c>
    </row>
    <row r="38" spans="1:2" x14ac:dyDescent="0.25">
      <c r="A38" s="13">
        <v>1</v>
      </c>
      <c r="B38" s="13" t="s">
        <v>406</v>
      </c>
    </row>
    <row r="39" spans="1:2" x14ac:dyDescent="0.25">
      <c r="A39" s="13">
        <v>1</v>
      </c>
      <c r="B39" s="13" t="s">
        <v>406</v>
      </c>
    </row>
    <row r="40" spans="1:2" x14ac:dyDescent="0.25">
      <c r="A40" s="13">
        <v>1</v>
      </c>
      <c r="B40" s="13" t="s">
        <v>406</v>
      </c>
    </row>
    <row r="41" spans="1:2" x14ac:dyDescent="0.25">
      <c r="A41" s="13">
        <v>1</v>
      </c>
      <c r="B41" s="13" t="s">
        <v>406</v>
      </c>
    </row>
    <row r="42" spans="1:2" x14ac:dyDescent="0.25">
      <c r="A42" s="13">
        <v>1</v>
      </c>
      <c r="B42" s="13" t="s">
        <v>406</v>
      </c>
    </row>
    <row r="43" spans="1:2" x14ac:dyDescent="0.25">
      <c r="A43" s="13">
        <v>1</v>
      </c>
      <c r="B43" s="13" t="s">
        <v>406</v>
      </c>
    </row>
    <row r="44" spans="1:2" x14ac:dyDescent="0.25">
      <c r="A44" s="13">
        <v>1</v>
      </c>
      <c r="B44" s="13" t="s">
        <v>406</v>
      </c>
    </row>
    <row r="45" spans="1:2" x14ac:dyDescent="0.25">
      <c r="A45" s="13">
        <v>1</v>
      </c>
      <c r="B45" s="13" t="s">
        <v>406</v>
      </c>
    </row>
    <row r="46" spans="1:2" x14ac:dyDescent="0.25">
      <c r="A46" s="13">
        <v>1</v>
      </c>
      <c r="B46" s="13" t="s">
        <v>406</v>
      </c>
    </row>
    <row r="47" spans="1:2" x14ac:dyDescent="0.25">
      <c r="A47" s="13">
        <v>1</v>
      </c>
      <c r="B47" s="13" t="s">
        <v>406</v>
      </c>
    </row>
    <row r="48" spans="1:2" x14ac:dyDescent="0.25">
      <c r="A48" s="13">
        <v>1</v>
      </c>
      <c r="B48" s="13" t="s">
        <v>406</v>
      </c>
    </row>
    <row r="49" spans="1:2" x14ac:dyDescent="0.25">
      <c r="A49" s="13">
        <v>1</v>
      </c>
      <c r="B49" s="13" t="s">
        <v>406</v>
      </c>
    </row>
    <row r="50" spans="1:2" x14ac:dyDescent="0.25">
      <c r="A50" s="13">
        <v>1</v>
      </c>
      <c r="B50" s="13" t="s">
        <v>406</v>
      </c>
    </row>
    <row r="51" spans="1:2" x14ac:dyDescent="0.25">
      <c r="A51" s="13">
        <v>1</v>
      </c>
      <c r="B51" s="13" t="s">
        <v>406</v>
      </c>
    </row>
    <row r="52" spans="1:2" x14ac:dyDescent="0.25">
      <c r="A52" s="13">
        <v>1</v>
      </c>
      <c r="B52" s="13" t="s">
        <v>406</v>
      </c>
    </row>
    <row r="53" spans="1:2" x14ac:dyDescent="0.25">
      <c r="A53" s="13">
        <v>1</v>
      </c>
      <c r="B53" s="13" t="s">
        <v>406</v>
      </c>
    </row>
    <row r="54" spans="1:2" x14ac:dyDescent="0.25">
      <c r="A54" s="13">
        <v>1</v>
      </c>
      <c r="B54" s="13" t="s">
        <v>406</v>
      </c>
    </row>
    <row r="55" spans="1:2" x14ac:dyDescent="0.25">
      <c r="A55" s="13">
        <v>1</v>
      </c>
      <c r="B55" s="13" t="s">
        <v>406</v>
      </c>
    </row>
    <row r="56" spans="1:2" x14ac:dyDescent="0.25">
      <c r="A56" s="13">
        <v>1</v>
      </c>
      <c r="B56" s="13" t="s">
        <v>406</v>
      </c>
    </row>
    <row r="57" spans="1:2" x14ac:dyDescent="0.25">
      <c r="A57" s="13">
        <v>1</v>
      </c>
      <c r="B57" s="13" t="s">
        <v>406</v>
      </c>
    </row>
    <row r="58" spans="1:2" x14ac:dyDescent="0.25">
      <c r="A58" s="13">
        <v>1</v>
      </c>
      <c r="B58" s="13" t="s">
        <v>406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8"/>
  <sheetViews>
    <sheetView topLeftCell="A39" workbookViewId="0">
      <selection activeCell="C4" sqref="C4:C5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row r="4" spans="1:3" x14ac:dyDescent="0.25">
      <c r="A4" s="13">
        <v>1</v>
      </c>
      <c r="B4" s="13" t="s">
        <v>406</v>
      </c>
      <c r="C4" t="s">
        <v>406</v>
      </c>
    </row>
    <row r="5" spans="1:3" x14ac:dyDescent="0.25">
      <c r="A5" s="13">
        <v>1</v>
      </c>
      <c r="B5" s="13" t="s">
        <v>406</v>
      </c>
      <c r="C5" s="19" t="s">
        <v>406</v>
      </c>
    </row>
    <row r="6" spans="1:3" x14ac:dyDescent="0.25">
      <c r="A6" s="13">
        <v>1</v>
      </c>
      <c r="B6" s="13" t="s">
        <v>406</v>
      </c>
      <c r="C6" s="19" t="s">
        <v>406</v>
      </c>
    </row>
    <row r="7" spans="1:3" x14ac:dyDescent="0.25">
      <c r="A7" s="13">
        <v>1</v>
      </c>
      <c r="B7" s="13" t="s">
        <v>406</v>
      </c>
      <c r="C7" s="19" t="s">
        <v>406</v>
      </c>
    </row>
    <row r="8" spans="1:3" x14ac:dyDescent="0.25">
      <c r="A8" s="13">
        <v>1</v>
      </c>
      <c r="B8" s="13" t="s">
        <v>406</v>
      </c>
      <c r="C8" s="19" t="s">
        <v>406</v>
      </c>
    </row>
    <row r="9" spans="1:3" x14ac:dyDescent="0.25">
      <c r="A9" s="13">
        <v>1</v>
      </c>
      <c r="B9" s="13" t="s">
        <v>406</v>
      </c>
      <c r="C9" s="19" t="s">
        <v>406</v>
      </c>
    </row>
    <row r="10" spans="1:3" x14ac:dyDescent="0.25">
      <c r="A10" s="13">
        <v>1</v>
      </c>
      <c r="B10" s="13" t="s">
        <v>406</v>
      </c>
      <c r="C10" s="19" t="s">
        <v>406</v>
      </c>
    </row>
    <row r="11" spans="1:3" x14ac:dyDescent="0.25">
      <c r="A11" s="13">
        <v>1</v>
      </c>
      <c r="B11" s="13" t="s">
        <v>406</v>
      </c>
      <c r="C11" s="19" t="s">
        <v>406</v>
      </c>
    </row>
    <row r="12" spans="1:3" x14ac:dyDescent="0.25">
      <c r="A12" s="13">
        <v>1</v>
      </c>
      <c r="B12" s="13" t="s">
        <v>406</v>
      </c>
      <c r="C12" s="19" t="s">
        <v>406</v>
      </c>
    </row>
    <row r="13" spans="1:3" x14ac:dyDescent="0.25">
      <c r="A13" s="13">
        <v>1</v>
      </c>
      <c r="B13" s="13" t="s">
        <v>406</v>
      </c>
      <c r="C13" s="19" t="s">
        <v>406</v>
      </c>
    </row>
    <row r="14" spans="1:3" x14ac:dyDescent="0.25">
      <c r="A14" s="13">
        <v>1</v>
      </c>
      <c r="B14" s="13" t="s">
        <v>406</v>
      </c>
      <c r="C14" s="19" t="s">
        <v>406</v>
      </c>
    </row>
    <row r="15" spans="1:3" x14ac:dyDescent="0.25">
      <c r="A15" s="13">
        <v>1</v>
      </c>
      <c r="B15" s="13" t="s">
        <v>406</v>
      </c>
      <c r="C15" s="19" t="s">
        <v>406</v>
      </c>
    </row>
    <row r="16" spans="1:3" x14ac:dyDescent="0.25">
      <c r="A16" s="13">
        <v>1</v>
      </c>
      <c r="B16" s="13" t="s">
        <v>406</v>
      </c>
      <c r="C16" s="19" t="s">
        <v>406</v>
      </c>
    </row>
    <row r="17" spans="1:3" x14ac:dyDescent="0.25">
      <c r="A17" s="13">
        <v>1</v>
      </c>
      <c r="B17" s="13" t="s">
        <v>406</v>
      </c>
      <c r="C17" s="19" t="s">
        <v>406</v>
      </c>
    </row>
    <row r="18" spans="1:3" x14ac:dyDescent="0.25">
      <c r="A18" s="13">
        <v>1</v>
      </c>
      <c r="B18" s="13" t="s">
        <v>406</v>
      </c>
      <c r="C18" s="19" t="s">
        <v>406</v>
      </c>
    </row>
    <row r="19" spans="1:3" x14ac:dyDescent="0.25">
      <c r="A19" s="13">
        <v>1</v>
      </c>
      <c r="B19" s="13" t="s">
        <v>406</v>
      </c>
      <c r="C19" s="19" t="s">
        <v>406</v>
      </c>
    </row>
    <row r="20" spans="1:3" x14ac:dyDescent="0.25">
      <c r="A20" s="13">
        <v>1</v>
      </c>
      <c r="B20" s="13" t="s">
        <v>406</v>
      </c>
      <c r="C20" s="19" t="s">
        <v>406</v>
      </c>
    </row>
    <row r="21" spans="1:3" x14ac:dyDescent="0.25">
      <c r="A21" s="13">
        <v>1</v>
      </c>
      <c r="B21" s="13" t="s">
        <v>406</v>
      </c>
      <c r="C21" s="19" t="s">
        <v>406</v>
      </c>
    </row>
    <row r="22" spans="1:3" x14ac:dyDescent="0.25">
      <c r="A22" s="13">
        <v>1</v>
      </c>
      <c r="B22" s="13" t="s">
        <v>406</v>
      </c>
      <c r="C22" s="19" t="s">
        <v>406</v>
      </c>
    </row>
    <row r="23" spans="1:3" x14ac:dyDescent="0.25">
      <c r="A23" s="13">
        <v>1</v>
      </c>
      <c r="B23" s="13" t="s">
        <v>406</v>
      </c>
      <c r="C23" s="19" t="s">
        <v>406</v>
      </c>
    </row>
    <row r="24" spans="1:3" x14ac:dyDescent="0.25">
      <c r="A24" s="13">
        <v>1</v>
      </c>
      <c r="B24" s="13" t="s">
        <v>406</v>
      </c>
      <c r="C24" s="19" t="s">
        <v>406</v>
      </c>
    </row>
    <row r="25" spans="1:3" x14ac:dyDescent="0.25">
      <c r="A25" s="13">
        <v>1</v>
      </c>
      <c r="B25" s="13" t="s">
        <v>406</v>
      </c>
      <c r="C25" s="19" t="s">
        <v>406</v>
      </c>
    </row>
    <row r="26" spans="1:3" x14ac:dyDescent="0.25">
      <c r="A26" s="13">
        <v>1</v>
      </c>
      <c r="B26" s="13" t="s">
        <v>406</v>
      </c>
      <c r="C26" s="19" t="s">
        <v>406</v>
      </c>
    </row>
    <row r="27" spans="1:3" x14ac:dyDescent="0.25">
      <c r="A27" s="13">
        <v>1</v>
      </c>
      <c r="B27" s="13" t="s">
        <v>406</v>
      </c>
      <c r="C27" s="19" t="s">
        <v>406</v>
      </c>
    </row>
    <row r="28" spans="1:3" x14ac:dyDescent="0.25">
      <c r="A28" s="13">
        <v>1</v>
      </c>
      <c r="B28" s="13" t="s">
        <v>406</v>
      </c>
      <c r="C28" s="19" t="s">
        <v>406</v>
      </c>
    </row>
    <row r="29" spans="1:3" x14ac:dyDescent="0.25">
      <c r="A29" s="13">
        <v>1</v>
      </c>
      <c r="B29" s="13" t="s">
        <v>406</v>
      </c>
      <c r="C29" s="19" t="s">
        <v>406</v>
      </c>
    </row>
    <row r="30" spans="1:3" x14ac:dyDescent="0.25">
      <c r="A30" s="13">
        <v>1</v>
      </c>
      <c r="B30" s="13" t="s">
        <v>406</v>
      </c>
      <c r="C30" s="19" t="s">
        <v>406</v>
      </c>
    </row>
    <row r="31" spans="1:3" x14ac:dyDescent="0.25">
      <c r="A31" s="13">
        <v>1</v>
      </c>
      <c r="B31" s="13" t="s">
        <v>406</v>
      </c>
      <c r="C31" s="19" t="s">
        <v>406</v>
      </c>
    </row>
    <row r="32" spans="1:3" x14ac:dyDescent="0.25">
      <c r="A32" s="13">
        <v>1</v>
      </c>
      <c r="B32" s="13" t="s">
        <v>406</v>
      </c>
      <c r="C32" s="19" t="s">
        <v>406</v>
      </c>
    </row>
    <row r="33" spans="1:3" x14ac:dyDescent="0.25">
      <c r="A33" s="13">
        <v>1</v>
      </c>
      <c r="B33" s="13" t="s">
        <v>406</v>
      </c>
      <c r="C33" s="19" t="s">
        <v>406</v>
      </c>
    </row>
    <row r="34" spans="1:3" x14ac:dyDescent="0.25">
      <c r="A34" s="13">
        <v>1</v>
      </c>
      <c r="B34" s="13" t="s">
        <v>406</v>
      </c>
      <c r="C34" s="19" t="s">
        <v>406</v>
      </c>
    </row>
    <row r="35" spans="1:3" x14ac:dyDescent="0.25">
      <c r="A35" s="13">
        <v>1</v>
      </c>
      <c r="B35" s="13" t="s">
        <v>406</v>
      </c>
      <c r="C35" s="19" t="s">
        <v>406</v>
      </c>
    </row>
    <row r="36" spans="1:3" x14ac:dyDescent="0.25">
      <c r="A36" s="13">
        <v>1</v>
      </c>
      <c r="B36" s="13" t="s">
        <v>406</v>
      </c>
      <c r="C36" s="19" t="s">
        <v>406</v>
      </c>
    </row>
    <row r="37" spans="1:3" x14ac:dyDescent="0.25">
      <c r="A37" s="13">
        <v>1</v>
      </c>
      <c r="B37" s="13" t="s">
        <v>406</v>
      </c>
      <c r="C37" s="19" t="s">
        <v>406</v>
      </c>
    </row>
    <row r="38" spans="1:3" x14ac:dyDescent="0.25">
      <c r="A38" s="13">
        <v>1</v>
      </c>
      <c r="B38" s="13" t="s">
        <v>406</v>
      </c>
      <c r="C38" s="19" t="s">
        <v>406</v>
      </c>
    </row>
    <row r="39" spans="1:3" x14ac:dyDescent="0.25">
      <c r="A39" s="13">
        <v>1</v>
      </c>
      <c r="B39" s="13" t="s">
        <v>406</v>
      </c>
      <c r="C39" s="19" t="s">
        <v>406</v>
      </c>
    </row>
    <row r="40" spans="1:3" x14ac:dyDescent="0.25">
      <c r="A40" s="13">
        <v>1</v>
      </c>
      <c r="B40" s="13" t="s">
        <v>406</v>
      </c>
      <c r="C40" s="19" t="s">
        <v>406</v>
      </c>
    </row>
    <row r="41" spans="1:3" x14ac:dyDescent="0.25">
      <c r="A41" s="13">
        <v>1</v>
      </c>
      <c r="B41" s="13" t="s">
        <v>406</v>
      </c>
      <c r="C41" s="19" t="s">
        <v>406</v>
      </c>
    </row>
    <row r="42" spans="1:3" x14ac:dyDescent="0.25">
      <c r="A42" s="13">
        <v>1</v>
      </c>
      <c r="B42" s="13" t="s">
        <v>406</v>
      </c>
      <c r="C42" s="19" t="s">
        <v>406</v>
      </c>
    </row>
    <row r="43" spans="1:3" x14ac:dyDescent="0.25">
      <c r="A43" s="13">
        <v>1</v>
      </c>
      <c r="B43" s="13" t="s">
        <v>406</v>
      </c>
      <c r="C43" s="19" t="s">
        <v>406</v>
      </c>
    </row>
    <row r="44" spans="1:3" x14ac:dyDescent="0.25">
      <c r="A44" s="13">
        <v>1</v>
      </c>
      <c r="B44" s="13" t="s">
        <v>406</v>
      </c>
      <c r="C44" s="19" t="s">
        <v>406</v>
      </c>
    </row>
    <row r="45" spans="1:3" x14ac:dyDescent="0.25">
      <c r="A45" s="13">
        <v>1</v>
      </c>
      <c r="B45" s="13" t="s">
        <v>406</v>
      </c>
      <c r="C45" s="19" t="s">
        <v>406</v>
      </c>
    </row>
    <row r="46" spans="1:3" x14ac:dyDescent="0.25">
      <c r="A46" s="13">
        <v>1</v>
      </c>
      <c r="B46" s="13" t="s">
        <v>406</v>
      </c>
      <c r="C46" s="19" t="s">
        <v>406</v>
      </c>
    </row>
    <row r="47" spans="1:3" x14ac:dyDescent="0.25">
      <c r="A47" s="13">
        <v>1</v>
      </c>
      <c r="B47" s="13" t="s">
        <v>406</v>
      </c>
      <c r="C47" s="19" t="s">
        <v>406</v>
      </c>
    </row>
    <row r="48" spans="1:3" x14ac:dyDescent="0.25">
      <c r="A48" s="13">
        <v>1</v>
      </c>
      <c r="B48" s="13" t="s">
        <v>406</v>
      </c>
      <c r="C48" s="19" t="s">
        <v>406</v>
      </c>
    </row>
    <row r="49" spans="1:3" x14ac:dyDescent="0.25">
      <c r="A49" s="13">
        <v>1</v>
      </c>
      <c r="B49" s="13" t="s">
        <v>406</v>
      </c>
      <c r="C49" s="19" t="s">
        <v>406</v>
      </c>
    </row>
    <row r="50" spans="1:3" x14ac:dyDescent="0.25">
      <c r="A50" s="13">
        <v>1</v>
      </c>
      <c r="B50" s="13" t="s">
        <v>406</v>
      </c>
      <c r="C50" s="19" t="s">
        <v>406</v>
      </c>
    </row>
    <row r="51" spans="1:3" x14ac:dyDescent="0.25">
      <c r="A51" s="13">
        <v>1</v>
      </c>
      <c r="B51" s="13" t="s">
        <v>406</v>
      </c>
      <c r="C51" s="19" t="s">
        <v>406</v>
      </c>
    </row>
    <row r="52" spans="1:3" x14ac:dyDescent="0.25">
      <c r="A52" s="13">
        <v>1</v>
      </c>
      <c r="B52" s="13" t="s">
        <v>406</v>
      </c>
      <c r="C52" s="19" t="s">
        <v>406</v>
      </c>
    </row>
    <row r="53" spans="1:3" x14ac:dyDescent="0.25">
      <c r="A53" s="13">
        <v>1</v>
      </c>
      <c r="B53" s="13" t="s">
        <v>406</v>
      </c>
      <c r="C53" s="19" t="s">
        <v>406</v>
      </c>
    </row>
    <row r="54" spans="1:3" x14ac:dyDescent="0.25">
      <c r="A54" s="13">
        <v>1</v>
      </c>
      <c r="B54" s="13" t="s">
        <v>406</v>
      </c>
      <c r="C54" s="19" t="s">
        <v>406</v>
      </c>
    </row>
    <row r="55" spans="1:3" x14ac:dyDescent="0.25">
      <c r="A55" s="13">
        <v>1</v>
      </c>
      <c r="B55" s="13" t="s">
        <v>406</v>
      </c>
      <c r="C55" s="19" t="s">
        <v>406</v>
      </c>
    </row>
    <row r="56" spans="1:3" x14ac:dyDescent="0.25">
      <c r="A56" s="13">
        <v>1</v>
      </c>
      <c r="B56" s="13" t="s">
        <v>406</v>
      </c>
      <c r="C56" s="19" t="s">
        <v>406</v>
      </c>
    </row>
    <row r="57" spans="1:3" x14ac:dyDescent="0.25">
      <c r="A57" s="13">
        <v>1</v>
      </c>
      <c r="B57" s="13" t="s">
        <v>406</v>
      </c>
      <c r="C57" s="19" t="s">
        <v>406</v>
      </c>
    </row>
    <row r="58" spans="1:3" x14ac:dyDescent="0.25">
      <c r="A58" s="13">
        <v>1</v>
      </c>
      <c r="B58" s="13" t="s">
        <v>406</v>
      </c>
      <c r="C58" s="19" t="s">
        <v>406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8"/>
  <sheetViews>
    <sheetView topLeftCell="A30"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s="13">
        <v>1</v>
      </c>
      <c r="B4" s="13" t="s">
        <v>406</v>
      </c>
    </row>
    <row r="5" spans="1:6" x14ac:dyDescent="0.25">
      <c r="A5" s="13">
        <v>1</v>
      </c>
      <c r="B5" s="13" t="s">
        <v>406</v>
      </c>
    </row>
    <row r="6" spans="1:6" x14ac:dyDescent="0.25">
      <c r="A6" s="13">
        <v>1</v>
      </c>
      <c r="B6" s="13" t="s">
        <v>406</v>
      </c>
    </row>
    <row r="7" spans="1:6" x14ac:dyDescent="0.25">
      <c r="A7" s="13">
        <v>1</v>
      </c>
      <c r="B7" s="13" t="s">
        <v>406</v>
      </c>
    </row>
    <row r="8" spans="1:6" x14ac:dyDescent="0.25">
      <c r="A8" s="13">
        <v>1</v>
      </c>
      <c r="B8" s="13" t="s">
        <v>406</v>
      </c>
    </row>
    <row r="9" spans="1:6" x14ac:dyDescent="0.25">
      <c r="A9" s="13">
        <v>1</v>
      </c>
      <c r="B9" s="13" t="s">
        <v>406</v>
      </c>
    </row>
    <row r="10" spans="1:6" x14ac:dyDescent="0.25">
      <c r="A10" s="13">
        <v>1</v>
      </c>
      <c r="B10" s="13" t="s">
        <v>406</v>
      </c>
    </row>
    <row r="11" spans="1:6" x14ac:dyDescent="0.25">
      <c r="A11" s="13">
        <v>1</v>
      </c>
      <c r="B11" s="13" t="s">
        <v>406</v>
      </c>
    </row>
    <row r="12" spans="1:6" x14ac:dyDescent="0.25">
      <c r="A12" s="13">
        <v>1</v>
      </c>
      <c r="B12" s="13" t="s">
        <v>406</v>
      </c>
    </row>
    <row r="13" spans="1:6" x14ac:dyDescent="0.25">
      <c r="A13" s="13">
        <v>1</v>
      </c>
      <c r="B13" s="13" t="s">
        <v>406</v>
      </c>
    </row>
    <row r="14" spans="1:6" x14ac:dyDescent="0.25">
      <c r="A14" s="13">
        <v>1</v>
      </c>
      <c r="B14" s="13" t="s">
        <v>406</v>
      </c>
    </row>
    <row r="15" spans="1:6" x14ac:dyDescent="0.25">
      <c r="A15" s="13">
        <v>1</v>
      </c>
      <c r="B15" s="13" t="s">
        <v>406</v>
      </c>
    </row>
    <row r="16" spans="1:6" x14ac:dyDescent="0.25">
      <c r="A16" s="13">
        <v>1</v>
      </c>
      <c r="B16" s="13" t="s">
        <v>406</v>
      </c>
    </row>
    <row r="17" spans="1:2" x14ac:dyDescent="0.25">
      <c r="A17" s="13">
        <v>1</v>
      </c>
      <c r="B17" s="13" t="s">
        <v>406</v>
      </c>
    </row>
    <row r="18" spans="1:2" x14ac:dyDescent="0.25">
      <c r="A18" s="13">
        <v>1</v>
      </c>
      <c r="B18" s="13" t="s">
        <v>406</v>
      </c>
    </row>
    <row r="19" spans="1:2" x14ac:dyDescent="0.25">
      <c r="A19" s="13">
        <v>1</v>
      </c>
      <c r="B19" s="13" t="s">
        <v>406</v>
      </c>
    </row>
    <row r="20" spans="1:2" x14ac:dyDescent="0.25">
      <c r="A20" s="13">
        <v>1</v>
      </c>
      <c r="B20" s="13" t="s">
        <v>406</v>
      </c>
    </row>
    <row r="21" spans="1:2" x14ac:dyDescent="0.25">
      <c r="A21" s="13">
        <v>1</v>
      </c>
      <c r="B21" s="13" t="s">
        <v>406</v>
      </c>
    </row>
    <row r="22" spans="1:2" x14ac:dyDescent="0.25">
      <c r="A22" s="13">
        <v>1</v>
      </c>
      <c r="B22" s="13" t="s">
        <v>406</v>
      </c>
    </row>
    <row r="23" spans="1:2" x14ac:dyDescent="0.25">
      <c r="A23" s="13">
        <v>1</v>
      </c>
      <c r="B23" s="13" t="s">
        <v>406</v>
      </c>
    </row>
    <row r="24" spans="1:2" x14ac:dyDescent="0.25">
      <c r="A24" s="13">
        <v>1</v>
      </c>
      <c r="B24" s="13" t="s">
        <v>406</v>
      </c>
    </row>
    <row r="25" spans="1:2" x14ac:dyDescent="0.25">
      <c r="A25" s="13">
        <v>1</v>
      </c>
      <c r="B25" s="13" t="s">
        <v>406</v>
      </c>
    </row>
    <row r="26" spans="1:2" x14ac:dyDescent="0.25">
      <c r="A26" s="13">
        <v>1</v>
      </c>
      <c r="B26" s="13" t="s">
        <v>406</v>
      </c>
    </row>
    <row r="27" spans="1:2" x14ac:dyDescent="0.25">
      <c r="A27" s="13">
        <v>1</v>
      </c>
      <c r="B27" s="13" t="s">
        <v>406</v>
      </c>
    </row>
    <row r="28" spans="1:2" x14ac:dyDescent="0.25">
      <c r="A28" s="13">
        <v>1</v>
      </c>
      <c r="B28" s="13" t="s">
        <v>406</v>
      </c>
    </row>
    <row r="29" spans="1:2" x14ac:dyDescent="0.25">
      <c r="A29" s="13">
        <v>1</v>
      </c>
      <c r="B29" s="13" t="s">
        <v>406</v>
      </c>
    </row>
    <row r="30" spans="1:2" x14ac:dyDescent="0.25">
      <c r="A30" s="13">
        <v>1</v>
      </c>
      <c r="B30" s="13" t="s">
        <v>406</v>
      </c>
    </row>
    <row r="31" spans="1:2" x14ac:dyDescent="0.25">
      <c r="A31" s="13">
        <v>1</v>
      </c>
      <c r="B31" s="13" t="s">
        <v>406</v>
      </c>
    </row>
    <row r="32" spans="1:2" x14ac:dyDescent="0.25">
      <c r="A32" s="13">
        <v>1</v>
      </c>
      <c r="B32" s="13" t="s">
        <v>406</v>
      </c>
    </row>
    <row r="33" spans="1:2" x14ac:dyDescent="0.25">
      <c r="A33" s="13">
        <v>1</v>
      </c>
      <c r="B33" s="13" t="s">
        <v>406</v>
      </c>
    </row>
    <row r="34" spans="1:2" x14ac:dyDescent="0.25">
      <c r="A34" s="13">
        <v>1</v>
      </c>
      <c r="B34" s="13" t="s">
        <v>406</v>
      </c>
    </row>
    <row r="35" spans="1:2" x14ac:dyDescent="0.25">
      <c r="A35" s="13">
        <v>1</v>
      </c>
      <c r="B35" s="13" t="s">
        <v>406</v>
      </c>
    </row>
    <row r="36" spans="1:2" x14ac:dyDescent="0.25">
      <c r="A36" s="13">
        <v>1</v>
      </c>
      <c r="B36" s="13" t="s">
        <v>406</v>
      </c>
    </row>
    <row r="37" spans="1:2" x14ac:dyDescent="0.25">
      <c r="A37" s="13">
        <v>1</v>
      </c>
      <c r="B37" s="13" t="s">
        <v>406</v>
      </c>
    </row>
    <row r="38" spans="1:2" x14ac:dyDescent="0.25">
      <c r="A38" s="13">
        <v>1</v>
      </c>
      <c r="B38" s="13" t="s">
        <v>406</v>
      </c>
    </row>
    <row r="39" spans="1:2" x14ac:dyDescent="0.25">
      <c r="A39" s="13">
        <v>1</v>
      </c>
      <c r="B39" s="13" t="s">
        <v>406</v>
      </c>
    </row>
    <row r="40" spans="1:2" x14ac:dyDescent="0.25">
      <c r="A40" s="13">
        <v>1</v>
      </c>
      <c r="B40" s="13" t="s">
        <v>406</v>
      </c>
    </row>
    <row r="41" spans="1:2" x14ac:dyDescent="0.25">
      <c r="A41" s="13">
        <v>1</v>
      </c>
      <c r="B41" s="13" t="s">
        <v>406</v>
      </c>
    </row>
    <row r="42" spans="1:2" x14ac:dyDescent="0.25">
      <c r="A42" s="13">
        <v>1</v>
      </c>
      <c r="B42" s="13" t="s">
        <v>406</v>
      </c>
    </row>
    <row r="43" spans="1:2" x14ac:dyDescent="0.25">
      <c r="A43" s="13">
        <v>1</v>
      </c>
      <c r="B43" s="13" t="s">
        <v>406</v>
      </c>
    </row>
    <row r="44" spans="1:2" x14ac:dyDescent="0.25">
      <c r="A44" s="13">
        <v>1</v>
      </c>
      <c r="B44" s="13" t="s">
        <v>406</v>
      </c>
    </row>
    <row r="45" spans="1:2" x14ac:dyDescent="0.25">
      <c r="A45" s="13">
        <v>1</v>
      </c>
      <c r="B45" s="13" t="s">
        <v>406</v>
      </c>
    </row>
    <row r="46" spans="1:2" x14ac:dyDescent="0.25">
      <c r="A46" s="13">
        <v>1</v>
      </c>
      <c r="B46" s="13" t="s">
        <v>406</v>
      </c>
    </row>
    <row r="47" spans="1:2" x14ac:dyDescent="0.25">
      <c r="A47" s="13">
        <v>1</v>
      </c>
      <c r="B47" s="13" t="s">
        <v>406</v>
      </c>
    </row>
    <row r="48" spans="1:2" x14ac:dyDescent="0.25">
      <c r="A48" s="13">
        <v>1</v>
      </c>
      <c r="B48" s="13" t="s">
        <v>406</v>
      </c>
    </row>
    <row r="49" spans="1:2" x14ac:dyDescent="0.25">
      <c r="A49" s="13">
        <v>1</v>
      </c>
      <c r="B49" s="13" t="s">
        <v>406</v>
      </c>
    </row>
    <row r="50" spans="1:2" x14ac:dyDescent="0.25">
      <c r="A50" s="13">
        <v>1</v>
      </c>
      <c r="B50" s="13" t="s">
        <v>406</v>
      </c>
    </row>
    <row r="51" spans="1:2" x14ac:dyDescent="0.25">
      <c r="A51" s="13">
        <v>1</v>
      </c>
      <c r="B51" s="13" t="s">
        <v>406</v>
      </c>
    </row>
    <row r="52" spans="1:2" x14ac:dyDescent="0.25">
      <c r="A52" s="13">
        <v>1</v>
      </c>
      <c r="B52" s="13" t="s">
        <v>406</v>
      </c>
    </row>
    <row r="53" spans="1:2" x14ac:dyDescent="0.25">
      <c r="A53" s="13">
        <v>1</v>
      </c>
      <c r="B53" s="13" t="s">
        <v>406</v>
      </c>
    </row>
    <row r="54" spans="1:2" x14ac:dyDescent="0.25">
      <c r="A54" s="13">
        <v>1</v>
      </c>
      <c r="B54" s="13" t="s">
        <v>406</v>
      </c>
    </row>
    <row r="55" spans="1:2" x14ac:dyDescent="0.25">
      <c r="A55" s="13">
        <v>1</v>
      </c>
      <c r="B55" s="13" t="s">
        <v>406</v>
      </c>
    </row>
    <row r="56" spans="1:2" x14ac:dyDescent="0.25">
      <c r="A56" s="13">
        <v>1</v>
      </c>
      <c r="B56" s="13" t="s">
        <v>406</v>
      </c>
    </row>
    <row r="57" spans="1:2" x14ac:dyDescent="0.25">
      <c r="A57" s="13">
        <v>1</v>
      </c>
      <c r="B57" s="13" t="s">
        <v>406</v>
      </c>
    </row>
    <row r="58" spans="1:2" x14ac:dyDescent="0.25">
      <c r="A58" s="13">
        <v>1</v>
      </c>
      <c r="B58" s="13" t="s">
        <v>406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8"/>
  <sheetViews>
    <sheetView topLeftCell="D36" workbookViewId="0">
      <selection activeCell="F4" sqref="F4:F5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s="13">
        <v>1</v>
      </c>
      <c r="B4" s="13" t="s">
        <v>406</v>
      </c>
      <c r="E4" t="s">
        <v>407</v>
      </c>
      <c r="F4" t="s">
        <v>406</v>
      </c>
    </row>
    <row r="5" spans="1:6" x14ac:dyDescent="0.25">
      <c r="A5" s="13">
        <v>1</v>
      </c>
      <c r="B5" s="19" t="s">
        <v>406</v>
      </c>
      <c r="E5" s="19" t="s">
        <v>407</v>
      </c>
      <c r="F5" s="19" t="s">
        <v>406</v>
      </c>
    </row>
    <row r="6" spans="1:6" x14ac:dyDescent="0.25">
      <c r="A6" s="13">
        <v>1</v>
      </c>
      <c r="B6" s="19" t="s">
        <v>406</v>
      </c>
      <c r="E6" s="19" t="s">
        <v>407</v>
      </c>
      <c r="F6" s="19" t="s">
        <v>406</v>
      </c>
    </row>
    <row r="7" spans="1:6" x14ac:dyDescent="0.25">
      <c r="A7" s="13">
        <v>1</v>
      </c>
      <c r="B7" s="19" t="s">
        <v>406</v>
      </c>
      <c r="E7" s="19" t="s">
        <v>407</v>
      </c>
      <c r="F7" s="19" t="s">
        <v>406</v>
      </c>
    </row>
    <row r="8" spans="1:6" x14ac:dyDescent="0.25">
      <c r="A8" s="13">
        <v>1</v>
      </c>
      <c r="B8" s="19" t="s">
        <v>406</v>
      </c>
      <c r="E8" s="19" t="s">
        <v>407</v>
      </c>
      <c r="F8" s="19" t="s">
        <v>406</v>
      </c>
    </row>
    <row r="9" spans="1:6" x14ac:dyDescent="0.25">
      <c r="A9" s="13">
        <v>1</v>
      </c>
      <c r="B9" s="19" t="s">
        <v>406</v>
      </c>
      <c r="E9" s="19" t="s">
        <v>407</v>
      </c>
      <c r="F9" s="19" t="s">
        <v>406</v>
      </c>
    </row>
    <row r="10" spans="1:6" x14ac:dyDescent="0.25">
      <c r="A10" s="13">
        <v>1</v>
      </c>
      <c r="B10" s="19" t="s">
        <v>406</v>
      </c>
      <c r="E10" s="19" t="s">
        <v>407</v>
      </c>
      <c r="F10" s="19" t="s">
        <v>406</v>
      </c>
    </row>
    <row r="11" spans="1:6" x14ac:dyDescent="0.25">
      <c r="A11" s="13">
        <v>1</v>
      </c>
      <c r="B11" s="19" t="s">
        <v>406</v>
      </c>
      <c r="E11" s="19" t="s">
        <v>407</v>
      </c>
      <c r="F11" s="19" t="s">
        <v>406</v>
      </c>
    </row>
    <row r="12" spans="1:6" x14ac:dyDescent="0.25">
      <c r="A12" s="13">
        <v>1</v>
      </c>
      <c r="B12" s="19" t="s">
        <v>406</v>
      </c>
      <c r="E12" s="19" t="s">
        <v>407</v>
      </c>
      <c r="F12" s="19" t="s">
        <v>406</v>
      </c>
    </row>
    <row r="13" spans="1:6" x14ac:dyDescent="0.25">
      <c r="A13" s="13">
        <v>1</v>
      </c>
      <c r="B13" s="19" t="s">
        <v>406</v>
      </c>
      <c r="E13" s="19" t="s">
        <v>407</v>
      </c>
      <c r="F13" s="19" t="s">
        <v>406</v>
      </c>
    </row>
    <row r="14" spans="1:6" x14ac:dyDescent="0.25">
      <c r="A14" s="13">
        <v>1</v>
      </c>
      <c r="B14" s="19" t="s">
        <v>406</v>
      </c>
      <c r="E14" s="19" t="s">
        <v>407</v>
      </c>
      <c r="F14" s="19" t="s">
        <v>406</v>
      </c>
    </row>
    <row r="15" spans="1:6" x14ac:dyDescent="0.25">
      <c r="A15" s="13">
        <v>1</v>
      </c>
      <c r="B15" s="19" t="s">
        <v>406</v>
      </c>
      <c r="E15" s="19" t="s">
        <v>407</v>
      </c>
      <c r="F15" s="19" t="s">
        <v>406</v>
      </c>
    </row>
    <row r="16" spans="1:6" x14ac:dyDescent="0.25">
      <c r="A16" s="13">
        <v>1</v>
      </c>
      <c r="B16" s="19" t="s">
        <v>406</v>
      </c>
      <c r="E16" s="19" t="s">
        <v>407</v>
      </c>
      <c r="F16" s="19" t="s">
        <v>406</v>
      </c>
    </row>
    <row r="17" spans="1:6" x14ac:dyDescent="0.25">
      <c r="A17" s="13">
        <v>1</v>
      </c>
      <c r="B17" s="19" t="s">
        <v>406</v>
      </c>
      <c r="E17" s="19" t="s">
        <v>407</v>
      </c>
      <c r="F17" s="19" t="s">
        <v>406</v>
      </c>
    </row>
    <row r="18" spans="1:6" x14ac:dyDescent="0.25">
      <c r="A18" s="13">
        <v>1</v>
      </c>
      <c r="B18" s="19" t="s">
        <v>406</v>
      </c>
      <c r="E18" s="19" t="s">
        <v>407</v>
      </c>
      <c r="F18" s="19" t="s">
        <v>406</v>
      </c>
    </row>
    <row r="19" spans="1:6" x14ac:dyDescent="0.25">
      <c r="A19" s="13">
        <v>1</v>
      </c>
      <c r="B19" s="19" t="s">
        <v>406</v>
      </c>
      <c r="E19" s="19" t="s">
        <v>407</v>
      </c>
      <c r="F19" s="19" t="s">
        <v>406</v>
      </c>
    </row>
    <row r="20" spans="1:6" x14ac:dyDescent="0.25">
      <c r="A20" s="13">
        <v>1</v>
      </c>
      <c r="B20" s="19" t="s">
        <v>406</v>
      </c>
      <c r="E20" s="19" t="s">
        <v>407</v>
      </c>
      <c r="F20" s="19" t="s">
        <v>406</v>
      </c>
    </row>
    <row r="21" spans="1:6" x14ac:dyDescent="0.25">
      <c r="A21" s="13">
        <v>1</v>
      </c>
      <c r="B21" s="19" t="s">
        <v>406</v>
      </c>
      <c r="E21" s="19" t="s">
        <v>407</v>
      </c>
      <c r="F21" s="19" t="s">
        <v>406</v>
      </c>
    </row>
    <row r="22" spans="1:6" x14ac:dyDescent="0.25">
      <c r="A22" s="13">
        <v>1</v>
      </c>
      <c r="B22" s="19" t="s">
        <v>406</v>
      </c>
      <c r="E22" s="19" t="s">
        <v>407</v>
      </c>
      <c r="F22" s="19" t="s">
        <v>406</v>
      </c>
    </row>
    <row r="23" spans="1:6" x14ac:dyDescent="0.25">
      <c r="A23" s="13">
        <v>1</v>
      </c>
      <c r="B23" s="19" t="s">
        <v>406</v>
      </c>
      <c r="E23" s="19" t="s">
        <v>407</v>
      </c>
      <c r="F23" s="19" t="s">
        <v>406</v>
      </c>
    </row>
    <row r="24" spans="1:6" x14ac:dyDescent="0.25">
      <c r="A24" s="13">
        <v>1</v>
      </c>
      <c r="B24" s="19" t="s">
        <v>406</v>
      </c>
      <c r="E24" s="19" t="s">
        <v>407</v>
      </c>
      <c r="F24" s="19" t="s">
        <v>406</v>
      </c>
    </row>
    <row r="25" spans="1:6" x14ac:dyDescent="0.25">
      <c r="A25" s="13">
        <v>1</v>
      </c>
      <c r="B25" s="19" t="s">
        <v>406</v>
      </c>
      <c r="E25" s="19" t="s">
        <v>407</v>
      </c>
      <c r="F25" s="19" t="s">
        <v>406</v>
      </c>
    </row>
    <row r="26" spans="1:6" x14ac:dyDescent="0.25">
      <c r="A26" s="13">
        <v>1</v>
      </c>
      <c r="B26" s="19" t="s">
        <v>406</v>
      </c>
      <c r="E26" s="19" t="s">
        <v>407</v>
      </c>
      <c r="F26" s="19" t="s">
        <v>406</v>
      </c>
    </row>
    <row r="27" spans="1:6" x14ac:dyDescent="0.25">
      <c r="A27" s="13">
        <v>1</v>
      </c>
      <c r="B27" s="19" t="s">
        <v>406</v>
      </c>
      <c r="E27" s="19" t="s">
        <v>407</v>
      </c>
      <c r="F27" s="19" t="s">
        <v>406</v>
      </c>
    </row>
    <row r="28" spans="1:6" x14ac:dyDescent="0.25">
      <c r="A28" s="13">
        <v>1</v>
      </c>
      <c r="B28" s="19" t="s">
        <v>406</v>
      </c>
      <c r="E28" s="19" t="s">
        <v>407</v>
      </c>
      <c r="F28" s="19" t="s">
        <v>406</v>
      </c>
    </row>
    <row r="29" spans="1:6" x14ac:dyDescent="0.25">
      <c r="A29" s="13">
        <v>1</v>
      </c>
      <c r="B29" s="19" t="s">
        <v>406</v>
      </c>
      <c r="E29" s="19" t="s">
        <v>407</v>
      </c>
      <c r="F29" s="19" t="s">
        <v>406</v>
      </c>
    </row>
    <row r="30" spans="1:6" x14ac:dyDescent="0.25">
      <c r="A30" s="13">
        <v>1</v>
      </c>
      <c r="B30" s="19" t="s">
        <v>406</v>
      </c>
      <c r="E30" s="19" t="s">
        <v>407</v>
      </c>
      <c r="F30" s="19" t="s">
        <v>406</v>
      </c>
    </row>
    <row r="31" spans="1:6" x14ac:dyDescent="0.25">
      <c r="A31" s="13">
        <v>1</v>
      </c>
      <c r="B31" s="19" t="s">
        <v>406</v>
      </c>
      <c r="E31" s="19" t="s">
        <v>407</v>
      </c>
      <c r="F31" s="19" t="s">
        <v>406</v>
      </c>
    </row>
    <row r="32" spans="1:6" x14ac:dyDescent="0.25">
      <c r="A32" s="13">
        <v>1</v>
      </c>
      <c r="B32" s="19" t="s">
        <v>406</v>
      </c>
      <c r="E32" s="19" t="s">
        <v>407</v>
      </c>
      <c r="F32" s="19" t="s">
        <v>406</v>
      </c>
    </row>
    <row r="33" spans="1:6" x14ac:dyDescent="0.25">
      <c r="A33" s="13">
        <v>1</v>
      </c>
      <c r="B33" s="19" t="s">
        <v>406</v>
      </c>
      <c r="E33" s="19" t="s">
        <v>407</v>
      </c>
      <c r="F33" s="19" t="s">
        <v>406</v>
      </c>
    </row>
    <row r="34" spans="1:6" x14ac:dyDescent="0.25">
      <c r="A34" s="13">
        <v>1</v>
      </c>
      <c r="B34" s="19" t="s">
        <v>406</v>
      </c>
      <c r="E34" s="19" t="s">
        <v>407</v>
      </c>
      <c r="F34" s="19" t="s">
        <v>406</v>
      </c>
    </row>
    <row r="35" spans="1:6" x14ac:dyDescent="0.25">
      <c r="A35" s="13">
        <v>1</v>
      </c>
      <c r="B35" s="19" t="s">
        <v>406</v>
      </c>
      <c r="E35" s="19" t="s">
        <v>407</v>
      </c>
      <c r="F35" s="19" t="s">
        <v>406</v>
      </c>
    </row>
    <row r="36" spans="1:6" x14ac:dyDescent="0.25">
      <c r="A36" s="13">
        <v>1</v>
      </c>
      <c r="B36" s="19" t="s">
        <v>406</v>
      </c>
      <c r="E36" s="19" t="s">
        <v>407</v>
      </c>
      <c r="F36" s="19" t="s">
        <v>406</v>
      </c>
    </row>
    <row r="37" spans="1:6" x14ac:dyDescent="0.25">
      <c r="A37" s="13">
        <v>1</v>
      </c>
      <c r="B37" s="19" t="s">
        <v>406</v>
      </c>
      <c r="E37" s="19" t="s">
        <v>407</v>
      </c>
      <c r="F37" s="19" t="s">
        <v>406</v>
      </c>
    </row>
    <row r="38" spans="1:6" x14ac:dyDescent="0.25">
      <c r="A38" s="13">
        <v>1</v>
      </c>
      <c r="B38" s="19" t="s">
        <v>406</v>
      </c>
      <c r="E38" s="19" t="s">
        <v>407</v>
      </c>
      <c r="F38" s="19" t="s">
        <v>406</v>
      </c>
    </row>
    <row r="39" spans="1:6" x14ac:dyDescent="0.25">
      <c r="A39" s="13">
        <v>1</v>
      </c>
      <c r="B39" s="19" t="s">
        <v>406</v>
      </c>
      <c r="E39" s="19" t="s">
        <v>407</v>
      </c>
      <c r="F39" s="19" t="s">
        <v>406</v>
      </c>
    </row>
    <row r="40" spans="1:6" x14ac:dyDescent="0.25">
      <c r="A40" s="13">
        <v>1</v>
      </c>
      <c r="B40" s="19" t="s">
        <v>406</v>
      </c>
      <c r="E40" s="19" t="s">
        <v>407</v>
      </c>
      <c r="F40" s="19" t="s">
        <v>406</v>
      </c>
    </row>
    <row r="41" spans="1:6" x14ac:dyDescent="0.25">
      <c r="A41" s="13">
        <v>1</v>
      </c>
      <c r="B41" s="19" t="s">
        <v>406</v>
      </c>
      <c r="E41" s="19" t="s">
        <v>407</v>
      </c>
      <c r="F41" s="19" t="s">
        <v>406</v>
      </c>
    </row>
    <row r="42" spans="1:6" x14ac:dyDescent="0.25">
      <c r="A42" s="13">
        <v>1</v>
      </c>
      <c r="B42" s="19" t="s">
        <v>406</v>
      </c>
      <c r="E42" s="19" t="s">
        <v>407</v>
      </c>
      <c r="F42" s="19" t="s">
        <v>406</v>
      </c>
    </row>
    <row r="43" spans="1:6" x14ac:dyDescent="0.25">
      <c r="A43" s="13">
        <v>1</v>
      </c>
      <c r="B43" s="19" t="s">
        <v>406</v>
      </c>
      <c r="E43" s="19" t="s">
        <v>407</v>
      </c>
      <c r="F43" s="19" t="s">
        <v>406</v>
      </c>
    </row>
    <row r="44" spans="1:6" x14ac:dyDescent="0.25">
      <c r="A44" s="13">
        <v>1</v>
      </c>
      <c r="B44" s="19" t="s">
        <v>406</v>
      </c>
      <c r="E44" s="19" t="s">
        <v>407</v>
      </c>
      <c r="F44" s="19" t="s">
        <v>406</v>
      </c>
    </row>
    <row r="45" spans="1:6" x14ac:dyDescent="0.25">
      <c r="A45" s="13">
        <v>1</v>
      </c>
      <c r="B45" s="19" t="s">
        <v>406</v>
      </c>
      <c r="E45" s="19" t="s">
        <v>407</v>
      </c>
      <c r="F45" s="19" t="s">
        <v>406</v>
      </c>
    </row>
    <row r="46" spans="1:6" x14ac:dyDescent="0.25">
      <c r="A46" s="13">
        <v>1</v>
      </c>
      <c r="B46" s="19" t="s">
        <v>406</v>
      </c>
      <c r="E46" s="19" t="s">
        <v>407</v>
      </c>
      <c r="F46" s="19" t="s">
        <v>406</v>
      </c>
    </row>
    <row r="47" spans="1:6" x14ac:dyDescent="0.25">
      <c r="A47" s="13">
        <v>1</v>
      </c>
      <c r="B47" s="19" t="s">
        <v>406</v>
      </c>
      <c r="E47" s="19" t="s">
        <v>407</v>
      </c>
      <c r="F47" s="19" t="s">
        <v>406</v>
      </c>
    </row>
    <row r="48" spans="1:6" x14ac:dyDescent="0.25">
      <c r="A48" s="13">
        <v>1</v>
      </c>
      <c r="B48" s="19" t="s">
        <v>406</v>
      </c>
      <c r="E48" s="19" t="s">
        <v>407</v>
      </c>
      <c r="F48" s="19" t="s">
        <v>406</v>
      </c>
    </row>
    <row r="49" spans="1:6" x14ac:dyDescent="0.25">
      <c r="A49" s="13">
        <v>1</v>
      </c>
      <c r="B49" s="19" t="s">
        <v>406</v>
      </c>
      <c r="E49" s="19" t="s">
        <v>407</v>
      </c>
      <c r="F49" s="19" t="s">
        <v>406</v>
      </c>
    </row>
    <row r="50" spans="1:6" x14ac:dyDescent="0.25">
      <c r="A50" s="13">
        <v>1</v>
      </c>
      <c r="B50" s="19" t="s">
        <v>406</v>
      </c>
      <c r="E50" s="19" t="s">
        <v>407</v>
      </c>
      <c r="F50" s="19" t="s">
        <v>406</v>
      </c>
    </row>
    <row r="51" spans="1:6" x14ac:dyDescent="0.25">
      <c r="A51" s="13">
        <v>1</v>
      </c>
      <c r="B51" s="19" t="s">
        <v>406</v>
      </c>
      <c r="E51" s="19" t="s">
        <v>407</v>
      </c>
      <c r="F51" s="19" t="s">
        <v>406</v>
      </c>
    </row>
    <row r="52" spans="1:6" x14ac:dyDescent="0.25">
      <c r="A52" s="13">
        <v>1</v>
      </c>
      <c r="B52" s="19" t="s">
        <v>406</v>
      </c>
      <c r="E52" s="19" t="s">
        <v>407</v>
      </c>
      <c r="F52" s="19" t="s">
        <v>406</v>
      </c>
    </row>
    <row r="53" spans="1:6" x14ac:dyDescent="0.25">
      <c r="A53" s="13">
        <v>1</v>
      </c>
      <c r="B53" s="19" t="s">
        <v>406</v>
      </c>
      <c r="E53" s="19" t="s">
        <v>407</v>
      </c>
      <c r="F53" s="19" t="s">
        <v>406</v>
      </c>
    </row>
    <row r="54" spans="1:6" x14ac:dyDescent="0.25">
      <c r="A54" s="13">
        <v>1</v>
      </c>
      <c r="B54" s="19" t="s">
        <v>406</v>
      </c>
      <c r="E54" s="19" t="s">
        <v>407</v>
      </c>
      <c r="F54" s="19" t="s">
        <v>406</v>
      </c>
    </row>
    <row r="55" spans="1:6" x14ac:dyDescent="0.25">
      <c r="A55" s="13">
        <v>1</v>
      </c>
      <c r="B55" s="19" t="s">
        <v>406</v>
      </c>
      <c r="E55" s="19" t="s">
        <v>407</v>
      </c>
      <c r="F55" s="19" t="s">
        <v>406</v>
      </c>
    </row>
    <row r="56" spans="1:6" x14ac:dyDescent="0.25">
      <c r="A56" s="13">
        <v>1</v>
      </c>
      <c r="B56" s="19" t="s">
        <v>406</v>
      </c>
      <c r="E56" s="19" t="s">
        <v>407</v>
      </c>
      <c r="F56" s="19" t="s">
        <v>406</v>
      </c>
    </row>
    <row r="57" spans="1:6" x14ac:dyDescent="0.25">
      <c r="A57" s="13">
        <v>1</v>
      </c>
      <c r="B57" s="19" t="s">
        <v>406</v>
      </c>
      <c r="E57" s="19" t="s">
        <v>407</v>
      </c>
      <c r="F57" s="19" t="s">
        <v>406</v>
      </c>
    </row>
    <row r="58" spans="1:6" x14ac:dyDescent="0.25">
      <c r="A58" s="13">
        <v>1</v>
      </c>
      <c r="B58" s="19" t="s">
        <v>406</v>
      </c>
      <c r="E58" s="19" t="s">
        <v>407</v>
      </c>
      <c r="F58" s="19" t="s">
        <v>406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x14ac:dyDescent="0.25">
      <c r="A4" s="13">
        <v>1</v>
      </c>
      <c r="B4" s="13" t="s">
        <v>406</v>
      </c>
    </row>
    <row r="5" spans="1:6" x14ac:dyDescent="0.25">
      <c r="A5" s="13">
        <v>1</v>
      </c>
      <c r="B5" s="13" t="s">
        <v>406</v>
      </c>
    </row>
    <row r="6" spans="1:6" x14ac:dyDescent="0.25">
      <c r="A6" s="13">
        <v>1</v>
      </c>
      <c r="B6" s="13" t="s">
        <v>406</v>
      </c>
    </row>
    <row r="7" spans="1:6" x14ac:dyDescent="0.25">
      <c r="A7" s="13">
        <v>1</v>
      </c>
      <c r="B7" s="13" t="s">
        <v>406</v>
      </c>
    </row>
    <row r="8" spans="1:6" x14ac:dyDescent="0.25">
      <c r="A8" s="13">
        <v>1</v>
      </c>
      <c r="B8" s="13" t="s">
        <v>406</v>
      </c>
    </row>
    <row r="9" spans="1:6" x14ac:dyDescent="0.25">
      <c r="A9" s="13">
        <v>1</v>
      </c>
      <c r="B9" s="13" t="s">
        <v>406</v>
      </c>
    </row>
    <row r="10" spans="1:6" x14ac:dyDescent="0.25">
      <c r="A10" s="13">
        <v>1</v>
      </c>
      <c r="B10" s="13" t="s">
        <v>406</v>
      </c>
    </row>
    <row r="11" spans="1:6" x14ac:dyDescent="0.25">
      <c r="A11" s="13">
        <v>1</v>
      </c>
      <c r="B11" s="13" t="s">
        <v>406</v>
      </c>
    </row>
    <row r="12" spans="1:6" x14ac:dyDescent="0.25">
      <c r="A12" s="13">
        <v>1</v>
      </c>
      <c r="B12" s="13" t="s">
        <v>406</v>
      </c>
    </row>
    <row r="13" spans="1:6" x14ac:dyDescent="0.25">
      <c r="A13" s="13">
        <v>1</v>
      </c>
      <c r="B13" s="13" t="s">
        <v>406</v>
      </c>
    </row>
    <row r="14" spans="1:6" x14ac:dyDescent="0.25">
      <c r="A14" s="13">
        <v>1</v>
      </c>
      <c r="B14" s="13" t="s">
        <v>406</v>
      </c>
    </row>
    <row r="15" spans="1:6" x14ac:dyDescent="0.25">
      <c r="A15" s="13">
        <v>1</v>
      </c>
      <c r="B15" s="13" t="s">
        <v>406</v>
      </c>
    </row>
    <row r="16" spans="1:6" x14ac:dyDescent="0.25">
      <c r="A16" s="13">
        <v>1</v>
      </c>
      <c r="B16" s="13" t="s">
        <v>406</v>
      </c>
    </row>
    <row r="17" spans="1:2" x14ac:dyDescent="0.25">
      <c r="A17" s="13">
        <v>1</v>
      </c>
      <c r="B17" s="13" t="s">
        <v>406</v>
      </c>
    </row>
    <row r="18" spans="1:2" x14ac:dyDescent="0.25">
      <c r="A18" s="13">
        <v>1</v>
      </c>
      <c r="B18" s="13" t="s">
        <v>406</v>
      </c>
    </row>
    <row r="19" spans="1:2" x14ac:dyDescent="0.25">
      <c r="A19" s="13">
        <v>1</v>
      </c>
      <c r="B19" s="13" t="s">
        <v>406</v>
      </c>
    </row>
    <row r="20" spans="1:2" x14ac:dyDescent="0.25">
      <c r="A20" s="13">
        <v>1</v>
      </c>
      <c r="B20" s="13" t="s">
        <v>406</v>
      </c>
    </row>
    <row r="21" spans="1:2" x14ac:dyDescent="0.25">
      <c r="A21" s="13">
        <v>1</v>
      </c>
      <c r="B21" s="13" t="s">
        <v>406</v>
      </c>
    </row>
    <row r="22" spans="1:2" x14ac:dyDescent="0.25">
      <c r="A22" s="13">
        <v>1</v>
      </c>
      <c r="B22" s="13" t="s">
        <v>406</v>
      </c>
    </row>
    <row r="23" spans="1:2" x14ac:dyDescent="0.25">
      <c r="A23" s="13">
        <v>1</v>
      </c>
      <c r="B23" s="13" t="s">
        <v>406</v>
      </c>
    </row>
    <row r="24" spans="1:2" x14ac:dyDescent="0.25">
      <c r="A24" s="13">
        <v>1</v>
      </c>
      <c r="B24" s="13" t="s">
        <v>406</v>
      </c>
    </row>
    <row r="25" spans="1:2" x14ac:dyDescent="0.25">
      <c r="A25" s="13">
        <v>1</v>
      </c>
      <c r="B25" s="13" t="s">
        <v>406</v>
      </c>
    </row>
    <row r="26" spans="1:2" x14ac:dyDescent="0.25">
      <c r="A26" s="13">
        <v>1</v>
      </c>
      <c r="B26" s="13" t="s">
        <v>406</v>
      </c>
    </row>
    <row r="27" spans="1:2" x14ac:dyDescent="0.25">
      <c r="A27" s="13">
        <v>1</v>
      </c>
      <c r="B27" s="13" t="s">
        <v>406</v>
      </c>
    </row>
    <row r="28" spans="1:2" x14ac:dyDescent="0.25">
      <c r="A28" s="13">
        <v>1</v>
      </c>
      <c r="B28" s="13" t="s">
        <v>406</v>
      </c>
    </row>
    <row r="29" spans="1:2" x14ac:dyDescent="0.25">
      <c r="A29" s="13">
        <v>1</v>
      </c>
      <c r="B29" s="13" t="s">
        <v>406</v>
      </c>
    </row>
    <row r="30" spans="1:2" x14ac:dyDescent="0.25">
      <c r="A30" s="13">
        <v>1</v>
      </c>
      <c r="B30" s="13" t="s">
        <v>406</v>
      </c>
    </row>
    <row r="31" spans="1:2" x14ac:dyDescent="0.25">
      <c r="A31" s="13">
        <v>1</v>
      </c>
      <c r="B31" s="13" t="s">
        <v>406</v>
      </c>
    </row>
    <row r="32" spans="1:2" x14ac:dyDescent="0.25">
      <c r="A32" s="13">
        <v>1</v>
      </c>
      <c r="B32" s="13" t="s">
        <v>406</v>
      </c>
    </row>
    <row r="33" spans="1:2" x14ac:dyDescent="0.25">
      <c r="A33" s="13">
        <v>1</v>
      </c>
      <c r="B33" s="13" t="s">
        <v>406</v>
      </c>
    </row>
    <row r="34" spans="1:2" x14ac:dyDescent="0.25">
      <c r="A34" s="13">
        <v>1</v>
      </c>
      <c r="B34" s="13" t="s">
        <v>406</v>
      </c>
    </row>
    <row r="35" spans="1:2" x14ac:dyDescent="0.25">
      <c r="A35" s="13">
        <v>1</v>
      </c>
      <c r="B35" s="13" t="s">
        <v>406</v>
      </c>
    </row>
    <row r="36" spans="1:2" x14ac:dyDescent="0.25">
      <c r="A36" s="13">
        <v>1</v>
      </c>
      <c r="B36" s="13" t="s">
        <v>406</v>
      </c>
    </row>
    <row r="37" spans="1:2" x14ac:dyDescent="0.25">
      <c r="A37" s="13">
        <v>1</v>
      </c>
      <c r="B37" s="13" t="s">
        <v>406</v>
      </c>
    </row>
    <row r="38" spans="1:2" x14ac:dyDescent="0.25">
      <c r="A38" s="13">
        <v>1</v>
      </c>
      <c r="B38" s="13" t="s">
        <v>406</v>
      </c>
    </row>
    <row r="39" spans="1:2" x14ac:dyDescent="0.25">
      <c r="A39" s="13">
        <v>1</v>
      </c>
      <c r="B39" s="13" t="s">
        <v>406</v>
      </c>
    </row>
    <row r="40" spans="1:2" x14ac:dyDescent="0.25">
      <c r="A40" s="13">
        <v>1</v>
      </c>
      <c r="B40" s="13" t="s">
        <v>406</v>
      </c>
    </row>
    <row r="41" spans="1:2" x14ac:dyDescent="0.25">
      <c r="A41" s="13">
        <v>1</v>
      </c>
      <c r="B41" s="13" t="s">
        <v>406</v>
      </c>
    </row>
    <row r="42" spans="1:2" x14ac:dyDescent="0.25">
      <c r="A42" s="13">
        <v>1</v>
      </c>
      <c r="B42" s="13" t="s">
        <v>406</v>
      </c>
    </row>
    <row r="43" spans="1:2" x14ac:dyDescent="0.25">
      <c r="A43" s="13">
        <v>1</v>
      </c>
      <c r="B43" s="13" t="s">
        <v>406</v>
      </c>
    </row>
    <row r="44" spans="1:2" x14ac:dyDescent="0.25">
      <c r="A44" s="13">
        <v>1</v>
      </c>
      <c r="B44" s="13" t="s">
        <v>406</v>
      </c>
    </row>
    <row r="45" spans="1:2" x14ac:dyDescent="0.25">
      <c r="A45" s="13">
        <v>1</v>
      </c>
      <c r="B45" s="13" t="s">
        <v>406</v>
      </c>
    </row>
    <row r="46" spans="1:2" x14ac:dyDescent="0.25">
      <c r="A46" s="13">
        <v>1</v>
      </c>
      <c r="B46" s="13" t="s">
        <v>406</v>
      </c>
    </row>
    <row r="47" spans="1:2" x14ac:dyDescent="0.25">
      <c r="A47" s="13">
        <v>1</v>
      </c>
      <c r="B47" s="13" t="s">
        <v>406</v>
      </c>
    </row>
    <row r="48" spans="1:2" x14ac:dyDescent="0.25">
      <c r="A48" s="13">
        <v>1</v>
      </c>
      <c r="B48" s="13" t="s">
        <v>406</v>
      </c>
    </row>
    <row r="49" spans="1:2" x14ac:dyDescent="0.25">
      <c r="A49" s="13">
        <v>1</v>
      </c>
      <c r="B49" s="13" t="s">
        <v>406</v>
      </c>
    </row>
    <row r="50" spans="1:2" x14ac:dyDescent="0.25">
      <c r="A50" s="13">
        <v>1</v>
      </c>
      <c r="B50" s="13" t="s">
        <v>406</v>
      </c>
    </row>
    <row r="51" spans="1:2" x14ac:dyDescent="0.25">
      <c r="A51" s="13">
        <v>1</v>
      </c>
      <c r="B51" s="13" t="s">
        <v>406</v>
      </c>
    </row>
    <row r="52" spans="1:2" x14ac:dyDescent="0.25">
      <c r="A52" s="13">
        <v>1</v>
      </c>
      <c r="B52" s="13" t="s">
        <v>406</v>
      </c>
    </row>
    <row r="53" spans="1:2" x14ac:dyDescent="0.25">
      <c r="A53" s="13">
        <v>1</v>
      </c>
      <c r="B53" s="13" t="s">
        <v>406</v>
      </c>
    </row>
    <row r="54" spans="1:2" x14ac:dyDescent="0.25">
      <c r="A54" s="13">
        <v>1</v>
      </c>
      <c r="B54" s="13" t="s">
        <v>406</v>
      </c>
    </row>
    <row r="55" spans="1:2" x14ac:dyDescent="0.25">
      <c r="A55" s="13">
        <v>1</v>
      </c>
      <c r="B55" s="13" t="s">
        <v>406</v>
      </c>
    </row>
    <row r="56" spans="1:2" x14ac:dyDescent="0.25">
      <c r="A56" s="13">
        <v>1</v>
      </c>
      <c r="B56" s="13" t="s">
        <v>406</v>
      </c>
    </row>
    <row r="57" spans="1:2" x14ac:dyDescent="0.25">
      <c r="A57" s="13">
        <v>1</v>
      </c>
      <c r="B57" s="13" t="s">
        <v>406</v>
      </c>
    </row>
    <row r="58" spans="1:2" x14ac:dyDescent="0.25">
      <c r="A58" s="13">
        <v>1</v>
      </c>
      <c r="B58" s="13" t="s">
        <v>406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8"/>
  <sheetViews>
    <sheetView topLeftCell="A43" workbookViewId="0">
      <selection activeCell="A4" sqref="A4:A5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s="13">
        <v>1</v>
      </c>
      <c r="B4" s="13" t="s">
        <v>412</v>
      </c>
      <c r="C4" s="14">
        <v>9407</v>
      </c>
      <c r="D4" s="14">
        <v>8342</v>
      </c>
      <c r="E4" t="s">
        <v>216</v>
      </c>
      <c r="F4" t="s">
        <v>413</v>
      </c>
    </row>
    <row r="5" spans="1:6" x14ac:dyDescent="0.25">
      <c r="A5" s="13">
        <v>2</v>
      </c>
      <c r="B5" s="14" t="s">
        <v>412</v>
      </c>
      <c r="C5" s="14">
        <v>7257</v>
      </c>
      <c r="D5" s="14">
        <v>6597.88</v>
      </c>
      <c r="E5" s="14" t="s">
        <v>216</v>
      </c>
      <c r="F5" s="14" t="s">
        <v>413</v>
      </c>
    </row>
    <row r="6" spans="1:6" x14ac:dyDescent="0.25">
      <c r="A6" s="14">
        <v>3</v>
      </c>
      <c r="B6" s="14" t="s">
        <v>412</v>
      </c>
      <c r="C6" s="14">
        <v>14631</v>
      </c>
      <c r="D6" s="14">
        <v>12449.99</v>
      </c>
      <c r="E6" s="14" t="s">
        <v>216</v>
      </c>
      <c r="F6" s="14" t="s">
        <v>413</v>
      </c>
    </row>
    <row r="7" spans="1:6" x14ac:dyDescent="0.25">
      <c r="A7" s="14">
        <v>4</v>
      </c>
      <c r="B7" s="14" t="s">
        <v>412</v>
      </c>
      <c r="C7" s="14">
        <v>3111</v>
      </c>
      <c r="D7" s="14">
        <v>2930.81</v>
      </c>
      <c r="E7" s="14" t="s">
        <v>216</v>
      </c>
      <c r="F7" s="14" t="s">
        <v>413</v>
      </c>
    </row>
    <row r="8" spans="1:6" x14ac:dyDescent="0.25">
      <c r="A8" s="14">
        <v>5</v>
      </c>
      <c r="B8" s="14" t="s">
        <v>412</v>
      </c>
      <c r="C8" s="14">
        <v>6761</v>
      </c>
      <c r="D8" s="14">
        <v>6181.24</v>
      </c>
      <c r="E8" s="14" t="s">
        <v>216</v>
      </c>
      <c r="F8" s="14" t="s">
        <v>413</v>
      </c>
    </row>
    <row r="9" spans="1:6" x14ac:dyDescent="0.25">
      <c r="A9" s="14">
        <v>6</v>
      </c>
      <c r="B9" s="14" t="s">
        <v>412</v>
      </c>
      <c r="C9" s="14"/>
      <c r="D9" s="14">
        <v>0</v>
      </c>
      <c r="E9" s="14" t="s">
        <v>216</v>
      </c>
      <c r="F9" s="14" t="s">
        <v>413</v>
      </c>
    </row>
    <row r="10" spans="1:6" x14ac:dyDescent="0.25">
      <c r="A10" s="14">
        <v>7</v>
      </c>
      <c r="B10" s="14" t="s">
        <v>412</v>
      </c>
      <c r="C10" s="14">
        <v>13576</v>
      </c>
      <c r="D10" s="14">
        <v>11620.34</v>
      </c>
      <c r="E10" s="14" t="s">
        <v>216</v>
      </c>
      <c r="F10" s="14" t="s">
        <v>413</v>
      </c>
    </row>
    <row r="11" spans="1:6" x14ac:dyDescent="0.25">
      <c r="A11" s="14">
        <v>8</v>
      </c>
      <c r="B11" s="14" t="s">
        <v>412</v>
      </c>
      <c r="C11" s="14">
        <v>13576</v>
      </c>
      <c r="D11" s="14">
        <v>11620.34</v>
      </c>
      <c r="E11" s="14" t="s">
        <v>216</v>
      </c>
      <c r="F11" s="14" t="s">
        <v>413</v>
      </c>
    </row>
    <row r="12" spans="1:6" x14ac:dyDescent="0.25">
      <c r="A12" s="14">
        <v>9</v>
      </c>
      <c r="B12" s="14" t="s">
        <v>412</v>
      </c>
      <c r="C12" s="14">
        <v>12149</v>
      </c>
      <c r="D12" s="14">
        <v>10498.15</v>
      </c>
      <c r="E12" s="14" t="s">
        <v>216</v>
      </c>
      <c r="F12" s="14" t="s">
        <v>413</v>
      </c>
    </row>
    <row r="13" spans="1:6" x14ac:dyDescent="0.25">
      <c r="A13" s="14">
        <v>10</v>
      </c>
      <c r="B13" s="14" t="s">
        <v>412</v>
      </c>
      <c r="C13" s="14">
        <v>12149</v>
      </c>
      <c r="D13" s="14">
        <v>10498.15</v>
      </c>
      <c r="E13" s="14" t="s">
        <v>216</v>
      </c>
      <c r="F13" s="14" t="s">
        <v>413</v>
      </c>
    </row>
    <row r="14" spans="1:6" x14ac:dyDescent="0.25">
      <c r="A14" s="14">
        <v>11</v>
      </c>
      <c r="B14" s="14" t="s">
        <v>412</v>
      </c>
      <c r="C14" s="14">
        <v>5284</v>
      </c>
      <c r="D14" s="14">
        <v>4888.59</v>
      </c>
      <c r="E14" s="14" t="s">
        <v>216</v>
      </c>
      <c r="F14" s="14" t="s">
        <v>413</v>
      </c>
    </row>
    <row r="15" spans="1:6" x14ac:dyDescent="0.25">
      <c r="A15" s="14">
        <v>12</v>
      </c>
      <c r="B15" s="14" t="s">
        <v>412</v>
      </c>
      <c r="C15" s="14">
        <v>12149</v>
      </c>
      <c r="D15" s="14">
        <v>10498.15</v>
      </c>
      <c r="E15" s="14" t="s">
        <v>216</v>
      </c>
      <c r="F15" s="14" t="s">
        <v>413</v>
      </c>
    </row>
    <row r="16" spans="1:6" x14ac:dyDescent="0.25">
      <c r="A16" s="14">
        <v>13</v>
      </c>
      <c r="B16" s="14" t="s">
        <v>412</v>
      </c>
      <c r="C16" s="14">
        <v>13111</v>
      </c>
      <c r="D16" s="14">
        <v>11254.67</v>
      </c>
      <c r="E16" s="14" t="s">
        <v>216</v>
      </c>
      <c r="F16" s="14" t="s">
        <v>413</v>
      </c>
    </row>
    <row r="17" spans="1:6" x14ac:dyDescent="0.25">
      <c r="A17" s="14">
        <v>14</v>
      </c>
      <c r="B17" s="14" t="s">
        <v>412</v>
      </c>
      <c r="C17" s="14">
        <v>12149</v>
      </c>
      <c r="D17" s="14">
        <v>10498.15</v>
      </c>
      <c r="E17" s="14" t="s">
        <v>216</v>
      </c>
      <c r="F17" s="14" t="s">
        <v>413</v>
      </c>
    </row>
    <row r="18" spans="1:6" x14ac:dyDescent="0.25">
      <c r="A18" s="14">
        <v>15</v>
      </c>
      <c r="B18" s="14" t="s">
        <v>412</v>
      </c>
      <c r="C18" s="14">
        <v>12149</v>
      </c>
      <c r="D18" s="14">
        <v>10498.15</v>
      </c>
      <c r="E18" s="14" t="s">
        <v>216</v>
      </c>
      <c r="F18" s="14" t="s">
        <v>413</v>
      </c>
    </row>
    <row r="19" spans="1:6" x14ac:dyDescent="0.25">
      <c r="A19" s="14">
        <v>16</v>
      </c>
      <c r="B19" s="14" t="s">
        <v>412</v>
      </c>
      <c r="C19" s="14">
        <v>6635</v>
      </c>
      <c r="D19" s="14">
        <v>6075.4</v>
      </c>
      <c r="E19" s="14" t="s">
        <v>216</v>
      </c>
      <c r="F19" s="14" t="s">
        <v>413</v>
      </c>
    </row>
    <row r="20" spans="1:6" x14ac:dyDescent="0.25">
      <c r="A20" s="14">
        <v>17</v>
      </c>
      <c r="B20" s="14" t="s">
        <v>412</v>
      </c>
      <c r="C20" s="14">
        <v>9038</v>
      </c>
      <c r="D20" s="14">
        <v>8051.66</v>
      </c>
      <c r="E20" s="14" t="s">
        <v>216</v>
      </c>
      <c r="F20" s="14" t="s">
        <v>413</v>
      </c>
    </row>
    <row r="21" spans="1:6" x14ac:dyDescent="0.25">
      <c r="A21" s="14">
        <v>18</v>
      </c>
      <c r="B21" s="14" t="s">
        <v>412</v>
      </c>
      <c r="C21" s="14">
        <v>4226</v>
      </c>
      <c r="D21" s="14">
        <v>3945.7</v>
      </c>
      <c r="E21" s="14" t="s">
        <v>216</v>
      </c>
      <c r="F21" s="14" t="s">
        <v>413</v>
      </c>
    </row>
    <row r="22" spans="1:6" x14ac:dyDescent="0.25">
      <c r="A22" s="14">
        <v>19</v>
      </c>
      <c r="B22" s="14" t="s">
        <v>412</v>
      </c>
      <c r="C22" s="14">
        <v>6635</v>
      </c>
      <c r="D22" s="14">
        <v>6075.4</v>
      </c>
      <c r="E22" s="14" t="s">
        <v>216</v>
      </c>
      <c r="F22" s="14" t="s">
        <v>413</v>
      </c>
    </row>
    <row r="23" spans="1:6" x14ac:dyDescent="0.25">
      <c r="A23" s="14">
        <v>20</v>
      </c>
      <c r="B23" s="14" t="s">
        <v>412</v>
      </c>
      <c r="C23" s="14">
        <v>6635</v>
      </c>
      <c r="D23" s="14">
        <v>6075.4</v>
      </c>
      <c r="E23" s="14" t="s">
        <v>216</v>
      </c>
      <c r="F23" s="14" t="s">
        <v>413</v>
      </c>
    </row>
    <row r="24" spans="1:6" x14ac:dyDescent="0.25">
      <c r="A24" s="14">
        <v>21</v>
      </c>
      <c r="B24" s="14" t="s">
        <v>412</v>
      </c>
      <c r="C24" s="14">
        <v>12149</v>
      </c>
      <c r="D24" s="14">
        <v>10498.15</v>
      </c>
      <c r="E24" s="14" t="s">
        <v>216</v>
      </c>
      <c r="F24" s="14" t="s">
        <v>413</v>
      </c>
    </row>
    <row r="25" spans="1:6" x14ac:dyDescent="0.25">
      <c r="A25" s="14">
        <v>22</v>
      </c>
      <c r="B25" s="14" t="s">
        <v>412</v>
      </c>
      <c r="C25" s="14"/>
      <c r="D25" s="14">
        <v>0</v>
      </c>
      <c r="E25" s="14" t="s">
        <v>216</v>
      </c>
      <c r="F25" s="14" t="s">
        <v>413</v>
      </c>
    </row>
    <row r="26" spans="1:6" x14ac:dyDescent="0.25">
      <c r="A26" s="14">
        <v>23</v>
      </c>
      <c r="B26" s="14" t="s">
        <v>412</v>
      </c>
      <c r="C26" s="14">
        <v>6635</v>
      </c>
      <c r="D26" s="14">
        <v>6075.4</v>
      </c>
      <c r="E26" s="14" t="s">
        <v>216</v>
      </c>
      <c r="F26" s="14" t="s">
        <v>413</v>
      </c>
    </row>
    <row r="27" spans="1:6" x14ac:dyDescent="0.25">
      <c r="A27" s="14">
        <v>24</v>
      </c>
      <c r="B27" s="14" t="s">
        <v>412</v>
      </c>
      <c r="C27" s="14">
        <v>12149</v>
      </c>
      <c r="D27" s="14">
        <v>10498.15</v>
      </c>
      <c r="E27" s="14" t="s">
        <v>216</v>
      </c>
      <c r="F27" s="14" t="s">
        <v>413</v>
      </c>
    </row>
    <row r="28" spans="1:6" x14ac:dyDescent="0.25">
      <c r="A28" s="14">
        <v>25</v>
      </c>
      <c r="B28" s="14" t="s">
        <v>412</v>
      </c>
      <c r="C28" s="14">
        <v>6761</v>
      </c>
      <c r="D28" s="14">
        <v>6181.24</v>
      </c>
      <c r="E28" s="14" t="s">
        <v>216</v>
      </c>
      <c r="F28" s="14" t="s">
        <v>413</v>
      </c>
    </row>
    <row r="29" spans="1:6" x14ac:dyDescent="0.25">
      <c r="A29" s="14">
        <v>26</v>
      </c>
      <c r="B29" s="14" t="s">
        <v>412</v>
      </c>
      <c r="C29" s="14">
        <v>6635</v>
      </c>
      <c r="D29" s="14">
        <v>6075.4</v>
      </c>
      <c r="E29" s="14" t="s">
        <v>216</v>
      </c>
      <c r="F29" s="14" t="s">
        <v>413</v>
      </c>
    </row>
    <row r="30" spans="1:6" x14ac:dyDescent="0.25">
      <c r="A30" s="14">
        <v>27</v>
      </c>
      <c r="B30" s="14" t="s">
        <v>412</v>
      </c>
      <c r="C30" s="14">
        <v>6635</v>
      </c>
      <c r="D30" s="14">
        <v>6075.4</v>
      </c>
      <c r="E30" s="14" t="s">
        <v>216</v>
      </c>
      <c r="F30" s="14" t="s">
        <v>413</v>
      </c>
    </row>
    <row r="31" spans="1:6" x14ac:dyDescent="0.25">
      <c r="A31" s="14">
        <v>28</v>
      </c>
      <c r="B31" s="14" t="s">
        <v>412</v>
      </c>
      <c r="C31" s="14">
        <v>14631</v>
      </c>
      <c r="D31" s="14">
        <v>12449.99</v>
      </c>
      <c r="E31" s="14" t="s">
        <v>216</v>
      </c>
      <c r="F31" s="14" t="s">
        <v>413</v>
      </c>
    </row>
    <row r="32" spans="1:6" x14ac:dyDescent="0.25">
      <c r="A32" s="14">
        <v>29</v>
      </c>
      <c r="B32" s="14" t="s">
        <v>412</v>
      </c>
      <c r="C32" s="14">
        <v>6635</v>
      </c>
      <c r="D32" s="14">
        <v>6075.4</v>
      </c>
      <c r="E32" s="14" t="s">
        <v>216</v>
      </c>
      <c r="F32" s="14" t="s">
        <v>413</v>
      </c>
    </row>
    <row r="33" spans="1:6" x14ac:dyDescent="0.25">
      <c r="A33" s="14">
        <v>30</v>
      </c>
      <c r="B33" s="14" t="s">
        <v>412</v>
      </c>
      <c r="C33" s="14">
        <v>6635</v>
      </c>
      <c r="D33" s="14">
        <v>6075.4</v>
      </c>
      <c r="E33" s="14" t="s">
        <v>216</v>
      </c>
      <c r="F33" s="14" t="s">
        <v>413</v>
      </c>
    </row>
    <row r="34" spans="1:6" x14ac:dyDescent="0.25">
      <c r="A34" s="14">
        <v>31</v>
      </c>
      <c r="B34" s="14" t="s">
        <v>412</v>
      </c>
      <c r="C34" s="14">
        <v>9697</v>
      </c>
      <c r="D34" s="14">
        <v>8569.9</v>
      </c>
      <c r="E34" s="14" t="s">
        <v>216</v>
      </c>
      <c r="F34" s="14" t="s">
        <v>413</v>
      </c>
    </row>
    <row r="35" spans="1:6" x14ac:dyDescent="0.25">
      <c r="A35" s="14">
        <v>32</v>
      </c>
      <c r="B35" s="14" t="s">
        <v>412</v>
      </c>
      <c r="C35" s="14">
        <v>3489</v>
      </c>
      <c r="D35" s="14">
        <v>3284.62</v>
      </c>
      <c r="E35" s="14" t="s">
        <v>216</v>
      </c>
      <c r="F35" s="14" t="s">
        <v>413</v>
      </c>
    </row>
    <row r="36" spans="1:6" x14ac:dyDescent="0.25">
      <c r="A36" s="14">
        <v>33</v>
      </c>
      <c r="B36" s="14" t="s">
        <v>412</v>
      </c>
      <c r="C36" s="14">
        <v>6635</v>
      </c>
      <c r="D36" s="14">
        <v>6075.4</v>
      </c>
      <c r="E36" s="14" t="s">
        <v>216</v>
      </c>
      <c r="F36" s="14" t="s">
        <v>413</v>
      </c>
    </row>
    <row r="37" spans="1:6" x14ac:dyDescent="0.25">
      <c r="A37" s="14">
        <v>34</v>
      </c>
      <c r="B37" s="14" t="s">
        <v>412</v>
      </c>
      <c r="C37" s="14">
        <v>6635</v>
      </c>
      <c r="D37" s="14">
        <v>6075.4</v>
      </c>
      <c r="E37" s="14" t="s">
        <v>216</v>
      </c>
      <c r="F37" s="14" t="s">
        <v>413</v>
      </c>
    </row>
    <row r="38" spans="1:6" x14ac:dyDescent="0.25">
      <c r="A38" s="14">
        <v>35</v>
      </c>
      <c r="B38" s="14" t="s">
        <v>412</v>
      </c>
      <c r="C38" s="14">
        <v>3111</v>
      </c>
      <c r="D38" s="14">
        <v>2930.81</v>
      </c>
      <c r="E38" s="14" t="s">
        <v>216</v>
      </c>
      <c r="F38" s="14" t="s">
        <v>413</v>
      </c>
    </row>
    <row r="39" spans="1:6" x14ac:dyDescent="0.25">
      <c r="A39" s="14">
        <v>36</v>
      </c>
      <c r="B39" s="14" t="s">
        <v>412</v>
      </c>
      <c r="C39" s="14">
        <v>8408</v>
      </c>
      <c r="D39" s="14">
        <v>7543.88</v>
      </c>
      <c r="E39" s="14" t="s">
        <v>216</v>
      </c>
      <c r="F39" s="14" t="s">
        <v>413</v>
      </c>
    </row>
    <row r="40" spans="1:6" x14ac:dyDescent="0.25">
      <c r="A40" s="14">
        <v>37</v>
      </c>
      <c r="B40" s="14" t="s">
        <v>412</v>
      </c>
      <c r="C40" s="14">
        <v>6635</v>
      </c>
      <c r="D40" s="14">
        <v>6075.4</v>
      </c>
      <c r="E40" s="14" t="s">
        <v>216</v>
      </c>
      <c r="F40" s="14" t="s">
        <v>413</v>
      </c>
    </row>
    <row r="41" spans="1:6" x14ac:dyDescent="0.25">
      <c r="A41" s="14">
        <v>38</v>
      </c>
      <c r="B41" s="14" t="s">
        <v>412</v>
      </c>
      <c r="C41" s="14">
        <v>4490</v>
      </c>
      <c r="D41" s="14">
        <v>4180.9799999999996</v>
      </c>
      <c r="E41" s="14" t="s">
        <v>216</v>
      </c>
      <c r="F41" s="14" t="s">
        <v>413</v>
      </c>
    </row>
    <row r="42" spans="1:6" x14ac:dyDescent="0.25">
      <c r="A42" s="14">
        <v>39</v>
      </c>
      <c r="B42" s="14" t="s">
        <v>412</v>
      </c>
      <c r="C42" s="14">
        <v>17519</v>
      </c>
      <c r="D42" s="14">
        <v>14721.12</v>
      </c>
      <c r="E42" s="14" t="s">
        <v>216</v>
      </c>
      <c r="F42" s="14" t="s">
        <v>413</v>
      </c>
    </row>
    <row r="43" spans="1:6" x14ac:dyDescent="0.25">
      <c r="A43" s="14">
        <v>40</v>
      </c>
      <c r="B43" s="14" t="s">
        <v>412</v>
      </c>
      <c r="C43" s="14">
        <v>4490</v>
      </c>
      <c r="D43" s="14">
        <v>4180.9799999999996</v>
      </c>
      <c r="E43" s="14" t="s">
        <v>216</v>
      </c>
      <c r="F43" s="14" t="s">
        <v>413</v>
      </c>
    </row>
    <row r="44" spans="1:6" x14ac:dyDescent="0.25">
      <c r="A44" s="14">
        <v>41</v>
      </c>
      <c r="B44" s="14" t="s">
        <v>412</v>
      </c>
      <c r="C44" s="14"/>
      <c r="D44" s="14">
        <v>0</v>
      </c>
      <c r="E44" s="14" t="s">
        <v>216</v>
      </c>
      <c r="F44" s="14" t="s">
        <v>413</v>
      </c>
    </row>
    <row r="45" spans="1:6" x14ac:dyDescent="0.25">
      <c r="A45" s="14">
        <v>42</v>
      </c>
      <c r="B45" s="14" t="s">
        <v>412</v>
      </c>
      <c r="C45" s="14">
        <v>6635</v>
      </c>
      <c r="D45" s="14">
        <v>6075.4</v>
      </c>
      <c r="E45" s="14" t="s">
        <v>216</v>
      </c>
      <c r="F45" s="14" t="s">
        <v>413</v>
      </c>
    </row>
    <row r="46" spans="1:6" x14ac:dyDescent="0.25">
      <c r="A46" s="14">
        <v>43</v>
      </c>
      <c r="B46" s="14" t="s">
        <v>412</v>
      </c>
      <c r="C46" s="14"/>
      <c r="D46" s="14">
        <v>0</v>
      </c>
      <c r="E46" s="14" t="s">
        <v>216</v>
      </c>
      <c r="F46" s="14" t="s">
        <v>413</v>
      </c>
    </row>
    <row r="47" spans="1:6" x14ac:dyDescent="0.25">
      <c r="A47" s="14">
        <v>44</v>
      </c>
      <c r="B47" s="14" t="s">
        <v>412</v>
      </c>
      <c r="C47" s="14"/>
      <c r="D47" s="14">
        <v>0</v>
      </c>
      <c r="E47" s="14" t="s">
        <v>216</v>
      </c>
      <c r="F47" s="14" t="s">
        <v>413</v>
      </c>
    </row>
    <row r="48" spans="1:6" x14ac:dyDescent="0.25">
      <c r="A48" s="14">
        <v>45</v>
      </c>
      <c r="B48" s="14" t="s">
        <v>412</v>
      </c>
      <c r="C48" s="14"/>
      <c r="D48" s="14">
        <v>0</v>
      </c>
      <c r="E48" s="14" t="s">
        <v>216</v>
      </c>
      <c r="F48" s="14" t="s">
        <v>413</v>
      </c>
    </row>
    <row r="49" spans="1:6" x14ac:dyDescent="0.25">
      <c r="A49" s="14">
        <v>46</v>
      </c>
      <c r="B49" s="14" t="s">
        <v>412</v>
      </c>
      <c r="C49" s="14"/>
      <c r="D49" s="14">
        <v>0</v>
      </c>
      <c r="E49" s="14" t="s">
        <v>216</v>
      </c>
      <c r="F49" s="14" t="s">
        <v>413</v>
      </c>
    </row>
    <row r="50" spans="1:6" x14ac:dyDescent="0.25">
      <c r="A50" s="14">
        <v>47</v>
      </c>
      <c r="B50" s="14" t="s">
        <v>412</v>
      </c>
      <c r="C50" s="14"/>
      <c r="D50" s="14">
        <v>0</v>
      </c>
      <c r="E50" s="14" t="s">
        <v>216</v>
      </c>
      <c r="F50" s="14" t="s">
        <v>413</v>
      </c>
    </row>
    <row r="51" spans="1:6" x14ac:dyDescent="0.25">
      <c r="A51" s="14">
        <v>48</v>
      </c>
      <c r="B51" s="14" t="s">
        <v>412</v>
      </c>
      <c r="C51" s="14"/>
      <c r="D51" s="14">
        <v>0</v>
      </c>
      <c r="E51" s="14" t="s">
        <v>216</v>
      </c>
      <c r="F51" s="14" t="s">
        <v>413</v>
      </c>
    </row>
    <row r="52" spans="1:6" x14ac:dyDescent="0.25">
      <c r="A52" s="14">
        <v>49</v>
      </c>
      <c r="B52" s="14" t="s">
        <v>412</v>
      </c>
      <c r="C52" s="14"/>
      <c r="D52" s="14">
        <v>0</v>
      </c>
      <c r="E52" s="14" t="s">
        <v>216</v>
      </c>
      <c r="F52" s="14" t="s">
        <v>413</v>
      </c>
    </row>
    <row r="53" spans="1:6" x14ac:dyDescent="0.25">
      <c r="A53" s="14">
        <v>50</v>
      </c>
      <c r="B53" s="14" t="s">
        <v>412</v>
      </c>
      <c r="C53" s="14">
        <v>5284</v>
      </c>
      <c r="D53" s="14">
        <v>4888.59</v>
      </c>
      <c r="E53" s="14" t="s">
        <v>216</v>
      </c>
      <c r="F53" s="14" t="s">
        <v>413</v>
      </c>
    </row>
    <row r="54" spans="1:6" x14ac:dyDescent="0.25">
      <c r="A54" s="14">
        <v>51</v>
      </c>
      <c r="B54" s="14" t="s">
        <v>412</v>
      </c>
      <c r="C54" s="14">
        <v>10511</v>
      </c>
      <c r="D54" s="14">
        <v>9210.0300000000007</v>
      </c>
      <c r="E54" s="14" t="s">
        <v>216</v>
      </c>
      <c r="F54" s="14" t="s">
        <v>413</v>
      </c>
    </row>
    <row r="55" spans="1:6" x14ac:dyDescent="0.25">
      <c r="A55" s="14">
        <v>52</v>
      </c>
      <c r="B55" s="14" t="s">
        <v>412</v>
      </c>
      <c r="C55" s="14">
        <v>15767</v>
      </c>
      <c r="D55" s="14">
        <v>13343.34</v>
      </c>
      <c r="E55" s="14" t="s">
        <v>216</v>
      </c>
      <c r="F55" s="14" t="s">
        <v>413</v>
      </c>
    </row>
    <row r="56" spans="1:6" x14ac:dyDescent="0.25">
      <c r="A56" s="14">
        <v>53</v>
      </c>
      <c r="B56" s="14" t="s">
        <v>412</v>
      </c>
      <c r="C56" s="14">
        <v>17519</v>
      </c>
      <c r="D56" s="14">
        <v>14721.12</v>
      </c>
      <c r="E56" s="14" t="s">
        <v>216</v>
      </c>
      <c r="F56" s="14" t="s">
        <v>413</v>
      </c>
    </row>
    <row r="57" spans="1:6" x14ac:dyDescent="0.25">
      <c r="A57" s="14">
        <v>54</v>
      </c>
      <c r="B57" s="14" t="s">
        <v>412</v>
      </c>
      <c r="C57" s="14">
        <v>26808</v>
      </c>
      <c r="D57" s="14">
        <v>21828.85</v>
      </c>
      <c r="E57" s="14" t="s">
        <v>216</v>
      </c>
      <c r="F57" s="14" t="s">
        <v>413</v>
      </c>
    </row>
    <row r="58" spans="1:6" x14ac:dyDescent="0.25">
      <c r="A58" s="14">
        <v>55</v>
      </c>
      <c r="B58" s="14" t="s">
        <v>412</v>
      </c>
      <c r="C58" s="14">
        <v>8027</v>
      </c>
      <c r="D58" s="14">
        <v>7231.15</v>
      </c>
      <c r="E58" s="14" t="s">
        <v>216</v>
      </c>
      <c r="F58" s="14" t="s">
        <v>413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fernandofloresx21@hotmail.com</cp:lastModifiedBy>
  <dcterms:created xsi:type="dcterms:W3CDTF">2026-08-25T19:51:30Z</dcterms:created>
  <dcterms:modified xsi:type="dcterms:W3CDTF">2026-08-27T17:11:50Z</dcterms:modified>
</cp:coreProperties>
</file>